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011100" sheetId="1" r:id="rId1"/>
  </sheets>
  <definedNames>
    <definedName name="_xlnm.Print_Area" localSheetId="0">'1011100'!$A$1:$P$266</definedName>
  </definedNames>
  <calcPr fullCalcOnLoad="1"/>
</workbook>
</file>

<file path=xl/sharedStrings.xml><?xml version="1.0" encoding="utf-8"?>
<sst xmlns="http://schemas.openxmlformats.org/spreadsheetml/2006/main" count="748" uniqueCount="219">
  <si>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</si>
  <si>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</si>
  <si>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</si>
  <si>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</si>
  <si>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</si>
  <si>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</si>
  <si>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</si>
  <si>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</si>
  <si>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</si>
  <si>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</si>
  <si>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</si>
  <si>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</si>
  <si>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</si>
  <si>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</si>
  <si>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</si>
  <si>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</si>
  <si>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</si>
  <si>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</si>
  <si>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</si>
  <si>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</si>
  <si>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</si>
  <si>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</si>
  <si>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</si>
  <si>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</si>
  <si>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</si>
  <si>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</si>
  <si>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</si>
  <si>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</si>
  <si>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</si>
  <si>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</si>
  <si>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</si>
  <si>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</si>
  <si>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</si>
  <si>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</si>
  <si>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</si>
  <si>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</si>
  <si>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</si>
  <si>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</si>
  <si>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</si>
  <si>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</si>
  <si>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</si>
  <si>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</si>
  <si>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</si>
  <si>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</si>
  <si>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</si>
  <si>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</si>
  <si>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</si>
  <si>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</si>
  <si>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</si>
  <si>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</si>
  <si>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</si>
  <si>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</si>
  <si>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</si>
  <si>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</si>
  <si>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</si>
  <si>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</si>
  <si>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</si>
  <si>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</si>
  <si>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</si>
  <si>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</si>
  <si>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</si>
  <si>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</si>
  <si>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</si>
  <si>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</si>
  <si>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</si>
  <si>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</si>
  <si>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</si>
  <si>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</si>
  <si>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</si>
  <si>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</si>
  <si>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</si>
  <si>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</si>
  <si>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</si>
  <si>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</si>
  <si>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</si>
  <si>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</si>
  <si>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</si>
  <si>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</si>
  <si>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</si>
  <si>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1) надходження для виконання бюджетної програми у 2020- 2022роках: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</si>
  <si>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</si>
  <si>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</si>
  <si>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</si>
  <si>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</si>
  <si>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</si>
  <si>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</si>
  <si>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</si>
  <si>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</si>
  <si>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</si>
  <si>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</si>
  <si>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</si>
  <si>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</si>
  <si>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</si>
  <si>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</si>
  <si>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</si>
  <si>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</si>
  <si>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</si>
  <si>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</si>
  <si>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</si>
  <si>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</si>
  <si>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</si>
  <si>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</si>
  <si>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</si>
  <si>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</si>
  <si>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</si>
  <si>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</si>
  <si>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</si>
  <si>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</si>
  <si>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</si>
  <si>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</si>
  <si>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</si>
  <si>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</si>
  <si>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</si>
  <si>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</si>
  <si>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</si>
  <si>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</si>
  <si>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3) дебіторська заборгованість у 2021 - 2022 роках: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</si>
  <si>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</si>
  <si>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</si>
  <si>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</si>
  <si>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</si>
  <si>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</si>
  <si>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</si>
  <si>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</si>
  <si>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</si>
  <si>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</si>
  <si>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.</t>
  </si>
  <si>
    <t xml:space="preserve">4. Мета та завдання бюджетної програми на 2020 - 2022роки:         
</t>
  </si>
  <si>
    <t>Видатки на відрядження</t>
  </si>
  <si>
    <t>Оплата електроенергії</t>
  </si>
  <si>
    <t>од.</t>
  </si>
  <si>
    <t>розрахунок</t>
  </si>
  <si>
    <t>%</t>
  </si>
  <si>
    <t>штатний  розпис</t>
  </si>
  <si>
    <t>кошторис</t>
  </si>
  <si>
    <t>осіб</t>
  </si>
  <si>
    <t>грн.</t>
  </si>
  <si>
    <t>Обслуговуючий та технічний персонал</t>
  </si>
  <si>
    <t>На початок періоду</t>
  </si>
  <si>
    <t>На кінець періоду</t>
  </si>
  <si>
    <t>А.В. Бец</t>
  </si>
  <si>
    <t>Л.А. Брик</t>
  </si>
  <si>
    <t>Інші поточні видатки</t>
  </si>
  <si>
    <t>Від оренди майна бюджетних установ</t>
  </si>
  <si>
    <t>За послуги, що надаються бюджетними установами згідно з їх основною діяльністю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</si>
  <si>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</si>
  <si>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</si>
  <si>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Придбавання обладнання і предметів довгострокового користування</t>
  </si>
  <si>
    <t>Капітальний ремонт інших об*єктів</t>
  </si>
  <si>
    <t>Заробітна  плата</t>
  </si>
  <si>
    <t>Нарахування на оплату праці</t>
  </si>
  <si>
    <t>Предмети, матеріали, обладнання та інвентар</t>
  </si>
  <si>
    <t>Оплата послуг (крім.комунальних)</t>
  </si>
  <si>
    <t>Оплата теплопостачання</t>
  </si>
  <si>
    <t>Оплата водопостачання та водовідведення</t>
  </si>
  <si>
    <t>од</t>
  </si>
  <si>
    <t>статут</t>
  </si>
  <si>
    <t>штатний розпис</t>
  </si>
  <si>
    <t>розрахунки</t>
  </si>
  <si>
    <t>Надання спеціальної освіти мистецькими школами</t>
  </si>
  <si>
    <t>Власні надходження бюджетних установ (розписати за видами надходжень)</t>
  </si>
  <si>
    <t xml:space="preserve">Надходження бюджетних установ від додаткової (господарської) діяльності   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</si>
  <si>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</si>
  <si>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</si>
  <si>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Окремі заходи по реалізації державних (регіональних) програм, не віднесених до заходів розвитку</t>
  </si>
  <si>
    <t>ефективності</t>
  </si>
  <si>
    <t>якості</t>
  </si>
  <si>
    <t>Динаміка збільшення чисельності учнів, які отримують освіту у школах естетичного виховання у плановому періоді по відношенню фактичного показника попереднього періоду</t>
  </si>
  <si>
    <t>Відсоток обсягу батьківської плати за навчання в загальному обсязі видатків на отримання освіти у школах естетичного виховання</t>
  </si>
  <si>
    <t>статус</t>
  </si>
  <si>
    <t>тарифікація</t>
  </si>
  <si>
    <t>розрахунок годин</t>
  </si>
  <si>
    <t>наказ про зарахування дітей</t>
  </si>
  <si>
    <t>Витрати на навчання одного учня, який отримує освіту в школі естетичного виховання</t>
  </si>
  <si>
    <t>журнал відвідувань</t>
  </si>
  <si>
    <t xml:space="preserve">од  </t>
  </si>
  <si>
    <t>протокол засідання педради</t>
  </si>
  <si>
    <t>грн</t>
  </si>
  <si>
    <t xml:space="preserve">осіб  </t>
  </si>
  <si>
    <t>наказ по школі</t>
  </si>
  <si>
    <t>дні</t>
  </si>
  <si>
    <t>Ставки педагогічного персоналу (вчителів)</t>
  </si>
  <si>
    <t>Всього штатних одиниць та ставок</t>
  </si>
  <si>
    <t>Кількість установ</t>
  </si>
  <si>
    <t>в т. ч. дитяча школа мистецтв</t>
  </si>
  <si>
    <t>Середнє число ставок-всього</t>
  </si>
  <si>
    <t>Середнє число окладів  керівних працівників</t>
  </si>
  <si>
    <t>Середнє число ставок педагогічного персоналу</t>
  </si>
  <si>
    <t>Середнє число ставок обслуговуючого та технічного персоналу</t>
  </si>
  <si>
    <t>Кількість відділень</t>
  </si>
  <si>
    <t>Кількість класів</t>
  </si>
  <si>
    <t>Видатки на отримання освіти у школах естетичного виховання-всього</t>
  </si>
  <si>
    <t>В т. ч. батьківська плата</t>
  </si>
  <si>
    <t>Середня кількість учнів, які отримують освіту у школах естетичного виховання,-всього</t>
  </si>
  <si>
    <t>Середня кількість учнів, які  звільнені від плати за навчання</t>
  </si>
  <si>
    <t>Чисельність учнів  на одну педагогічну ставку</t>
  </si>
  <si>
    <t>Кількість, діто-днів</t>
  </si>
  <si>
    <t xml:space="preserve">Кількість днів відвідування учнями школи естетичного виховання </t>
  </si>
  <si>
    <t>ВСЬОГО</t>
  </si>
  <si>
    <t>1. Управління культури, туризму та інформації Дунаєвецької  міської ради</t>
  </si>
  <si>
    <t>2.  Управління культури, туризму та інформації Дунаєвецької  міської ради</t>
  </si>
  <si>
    <r>
      <t xml:space="preserve">1) мета бюджетної програми, строки її реалізації:   </t>
    </r>
    <r>
      <rPr>
        <sz val="12"/>
        <color indexed="8"/>
        <rFont val="Times New Roman"/>
        <family val="1"/>
      </rPr>
      <t xml:space="preserve">Духовне та естетичне виховання дітей та молоді </t>
    </r>
    <r>
      <rPr>
        <b/>
        <sz val="12"/>
        <color indexed="8"/>
        <rFont val="Times New Roman"/>
        <family val="1"/>
      </rPr>
      <t xml:space="preserve">
</t>
    </r>
  </si>
  <si>
    <r>
      <t xml:space="preserve">2) завдання бюджетної програми: </t>
    </r>
    <r>
      <rPr>
        <sz val="12"/>
        <color indexed="8"/>
        <rFont val="Times New Roman"/>
        <family val="1"/>
      </rPr>
      <t>Забезпечення надання початкової музичної, хореографічної освіти, з образотворчого мистецтва та художнього промислу </t>
    </r>
  </si>
  <si>
    <r>
      <t xml:space="preserve">3) підстави реалізації бюджетної програми   :    </t>
    </r>
    <r>
      <rPr>
        <sz val="12"/>
        <color indexed="8"/>
        <rFont val="Times New Roman"/>
        <family val="1"/>
      </rPr>
      <t xml:space="preserve">Конституція України, Бюджетний Кодекс України, Закон України «Про культуру» від 14.12.2010 № 2778-VI, Закон України "Про освіту" від 23.05.1991 № 1060-XII, Закон України "Про позашкільну освіту" від 22.06.2000 № 1841-III, Закон України від  14.12.2010 № 2778-VI «Про культуру»; 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 </t>
    </r>
  </si>
  <si>
    <t>в т. ч. батьківська плата</t>
  </si>
  <si>
    <t>в т. ч. за рахунок батьківської плати</t>
  </si>
  <si>
    <t>Начальник управління</t>
  </si>
  <si>
    <t>Штатні одиниці адміністративно-керівних працівників, які за оплатою праці віднесені до редагогічних працівників</t>
  </si>
  <si>
    <t>Створення належних умов для діяльності працівників та функціонування  дитячої  школи мистецтв</t>
  </si>
  <si>
    <t>Посадові оклади</t>
  </si>
  <si>
    <t>Матеріальна допомого на оздоровлення</t>
  </si>
  <si>
    <t>Грошова винагорода</t>
  </si>
  <si>
    <t>Стимулюючі доплати та надбавки</t>
  </si>
  <si>
    <t>Премії</t>
  </si>
  <si>
    <t>Індексація</t>
  </si>
  <si>
    <t>Середнє число окладів  керівників народних колективів</t>
  </si>
  <si>
    <t xml:space="preserve"> Керівники народних колективів</t>
  </si>
  <si>
    <t xml:space="preserve">Обовязкові доплати та надбавки </t>
  </si>
  <si>
    <t>продукту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</si>
</sst>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"/>
    <numFmt numFmtId="186" formatCode="0.0000"/>
    <numFmt numFmtId="187" formatCode="0.000"/>
    <numFmt numFmtId="188" formatCode="0.0"/>
    <numFmt numFmtId="18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justify" vertical="top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6" fillId="34" borderId="1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34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3" fontId="6" fillId="33" borderId="13" xfId="0" applyNumberFormat="1" applyFont="1" applyFill="1" applyBorder="1" applyAlignment="1">
      <alignment horizontal="right" wrapText="1"/>
    </xf>
    <xf numFmtId="3" fontId="8" fillId="33" borderId="13" xfId="0" applyNumberFormat="1" applyFont="1" applyFill="1" applyBorder="1" applyAlignment="1">
      <alignment horizontal="right" wrapText="1"/>
    </xf>
    <xf numFmtId="3" fontId="6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3" fontId="6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7"/>
  <sheetViews>
    <sheetView tabSelected="1" view="pageBreakPreview" zoomScaleSheetLayoutView="100" zoomScalePageLayoutView="0" workbookViewId="0" topLeftCell="A1">
      <selection activeCell="B207" sqref="B207"/>
    </sheetView>
  </sheetViews>
  <sheetFormatPr defaultColWidth="9.140625" defaultRowHeight="15"/>
  <cols>
    <col min="1" max="1" width="11.421875" style="1" customWidth="1"/>
    <col min="2" max="2" width="39.421875" style="1" customWidth="1"/>
    <col min="3" max="3" width="14.7109375" style="1" customWidth="1"/>
    <col min="4" max="4" width="13.00390625" style="1" customWidth="1"/>
    <col min="5" max="5" width="14.140625" style="1" customWidth="1"/>
    <col min="6" max="6" width="12.7109375" style="1" customWidth="1"/>
    <col min="7" max="7" width="14.00390625" style="1" customWidth="1"/>
    <col min="8" max="8" width="13.140625" style="1" customWidth="1"/>
    <col min="9" max="9" width="13.28125" style="1" customWidth="1"/>
    <col min="10" max="10" width="13.140625" style="1" customWidth="1"/>
    <col min="11" max="11" width="11.28125" style="1" customWidth="1"/>
    <col min="12" max="12" width="15.8515625" style="1" customWidth="1"/>
    <col min="13" max="13" width="12.421875" style="1" customWidth="1"/>
    <col min="14" max="14" width="12.8515625" style="1" customWidth="1"/>
    <col min="15" max="15" width="12.28125" style="1" customWidth="1"/>
    <col min="16" max="16" width="14.140625" style="1" customWidth="1"/>
    <col min="17" max="16384" width="9.140625" style="1" customWidth="1"/>
  </cols>
  <sheetData>
    <row r="1" spans="12:16" ht="11.25" customHeight="1">
      <c r="L1" s="10"/>
      <c r="M1" s="10"/>
      <c r="N1" s="10"/>
      <c r="O1" s="10"/>
      <c r="P1" s="11" t="s">
        <v>0</v>
      </c>
    </row>
    <row r="2" spans="12:16" ht="14.25" customHeight="1">
      <c r="L2" s="10"/>
      <c r="M2" s="10"/>
      <c r="N2" s="10"/>
      <c r="O2" s="10"/>
      <c r="P2" s="11" t="s">
        <v>1</v>
      </c>
    </row>
    <row r="3" spans="12:16" ht="12" customHeight="1">
      <c r="L3" s="10"/>
      <c r="M3" s="10"/>
      <c r="N3" s="10"/>
      <c r="O3" s="10"/>
      <c r="P3" s="11" t="s">
        <v>2</v>
      </c>
    </row>
    <row r="4" spans="12:16" ht="11.25" customHeight="1">
      <c r="L4" s="10"/>
      <c r="M4" s="10"/>
      <c r="N4" s="10"/>
      <c r="O4" s="10"/>
      <c r="P4" s="11" t="s">
        <v>3</v>
      </c>
    </row>
    <row r="5" spans="12:16" ht="12" customHeight="1">
      <c r="L5" s="10"/>
      <c r="M5" s="10"/>
      <c r="N5" s="142" t="s">
        <v>123</v>
      </c>
      <c r="O5" s="143"/>
      <c r="P5" s="143"/>
    </row>
    <row r="6" spans="12:16" ht="12" customHeight="1">
      <c r="L6" s="10"/>
      <c r="M6" s="10"/>
      <c r="N6" s="11"/>
      <c r="O6" s="13"/>
      <c r="P6" s="13"/>
    </row>
    <row r="7" spans="1:16" ht="15">
      <c r="A7" s="144" t="s">
        <v>75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5">
      <c r="A8" s="136" t="s">
        <v>199</v>
      </c>
      <c r="B8" s="136"/>
      <c r="C8" s="136"/>
      <c r="D8" s="136"/>
      <c r="E8" s="136"/>
      <c r="F8" s="136"/>
      <c r="G8" s="136"/>
      <c r="H8" s="136"/>
      <c r="I8" s="136"/>
      <c r="J8" s="136"/>
      <c r="K8" s="3"/>
      <c r="L8" s="145">
        <v>10</v>
      </c>
      <c r="M8" s="145"/>
      <c r="N8" s="3"/>
      <c r="O8" s="145">
        <v>42732053</v>
      </c>
      <c r="P8" s="145"/>
    </row>
    <row r="9" spans="1:16" ht="48" customHeight="1">
      <c r="A9" s="137" t="s">
        <v>78</v>
      </c>
      <c r="B9" s="137"/>
      <c r="C9" s="137"/>
      <c r="D9" s="137"/>
      <c r="E9" s="137"/>
      <c r="F9" s="137"/>
      <c r="G9" s="137"/>
      <c r="H9" s="137"/>
      <c r="I9" s="137"/>
      <c r="J9" s="137"/>
      <c r="K9" s="2"/>
      <c r="L9" s="141" t="s">
        <v>69</v>
      </c>
      <c r="M9" s="141"/>
      <c r="N9" s="2"/>
      <c r="O9" s="138" t="s">
        <v>70</v>
      </c>
      <c r="P9" s="138"/>
    </row>
    <row r="10" spans="1:16" ht="15">
      <c r="A10" s="140" t="s">
        <v>200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4"/>
      <c r="L10" s="139">
        <v>101</v>
      </c>
      <c r="M10" s="139"/>
      <c r="N10" s="4"/>
      <c r="O10" s="145">
        <v>42732053</v>
      </c>
      <c r="P10" s="145"/>
    </row>
    <row r="11" spans="1:16" ht="45.75" customHeight="1">
      <c r="A11" s="137" t="s">
        <v>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2"/>
      <c r="L11" s="141" t="s">
        <v>71</v>
      </c>
      <c r="M11" s="141"/>
      <c r="N11" s="2"/>
      <c r="O11" s="138" t="s">
        <v>70</v>
      </c>
      <c r="P11" s="138"/>
    </row>
    <row r="12" spans="1:16" ht="39" customHeight="1">
      <c r="A12" s="5" t="s">
        <v>48</v>
      </c>
      <c r="B12" s="9">
        <v>1011100</v>
      </c>
      <c r="C12" s="133">
        <v>1100</v>
      </c>
      <c r="D12" s="133"/>
      <c r="E12" s="133"/>
      <c r="F12" s="133">
        <v>960</v>
      </c>
      <c r="G12" s="133"/>
      <c r="H12" s="133" t="s">
        <v>159</v>
      </c>
      <c r="I12" s="133"/>
      <c r="J12" s="133"/>
      <c r="K12" s="133"/>
      <c r="L12" s="133"/>
      <c r="M12" s="133"/>
      <c r="N12" s="6"/>
      <c r="O12" s="133">
        <v>6821810100</v>
      </c>
      <c r="P12" s="133"/>
    </row>
    <row r="13" spans="2:16" ht="39.75" customHeight="1">
      <c r="B13" s="8" t="s">
        <v>76</v>
      </c>
      <c r="C13" s="135" t="s">
        <v>77</v>
      </c>
      <c r="D13" s="135"/>
      <c r="E13" s="135"/>
      <c r="F13" s="135" t="s">
        <v>72</v>
      </c>
      <c r="G13" s="135"/>
      <c r="H13" s="135" t="s">
        <v>73</v>
      </c>
      <c r="I13" s="135"/>
      <c r="J13" s="135"/>
      <c r="K13" s="135"/>
      <c r="L13" s="135"/>
      <c r="M13" s="135"/>
      <c r="N13" s="7"/>
      <c r="O13" s="135" t="s">
        <v>74</v>
      </c>
      <c r="P13" s="135"/>
    </row>
    <row r="14" spans="1:16" s="18" customFormat="1" ht="15.75">
      <c r="A14" s="110" t="s">
        <v>127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16" s="18" customFormat="1" ht="29.25" customHeight="1">
      <c r="A15" s="110" t="s">
        <v>201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6" s="18" customFormat="1" ht="15.75">
      <c r="A16" s="110" t="s">
        <v>202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s="18" customFormat="1" ht="61.5" customHeight="1">
      <c r="A17" s="134" t="s">
        <v>203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s="18" customFormat="1" ht="15.75" customHeight="1">
      <c r="A18" s="110" t="s">
        <v>67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s="18" customFormat="1" ht="15.75">
      <c r="A19" s="110" t="s">
        <v>79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="18" customFormat="1" ht="15.75">
      <c r="N20" s="71" t="s">
        <v>5</v>
      </c>
    </row>
    <row r="21" spans="1:14" s="18" customFormat="1" ht="15.75">
      <c r="A21" s="102" t="s">
        <v>6</v>
      </c>
      <c r="B21" s="102" t="s">
        <v>7</v>
      </c>
      <c r="C21" s="102" t="s">
        <v>80</v>
      </c>
      <c r="D21" s="102"/>
      <c r="E21" s="102"/>
      <c r="F21" s="102"/>
      <c r="G21" s="102" t="s">
        <v>81</v>
      </c>
      <c r="H21" s="102"/>
      <c r="I21" s="102"/>
      <c r="J21" s="102"/>
      <c r="K21" s="102" t="s">
        <v>82</v>
      </c>
      <c r="L21" s="102"/>
      <c r="M21" s="102"/>
      <c r="N21" s="102"/>
    </row>
    <row r="22" spans="1:14" s="18" customFormat="1" ht="63">
      <c r="A22" s="102"/>
      <c r="B22" s="102"/>
      <c r="C22" s="17" t="s">
        <v>8</v>
      </c>
      <c r="D22" s="17" t="s">
        <v>9</v>
      </c>
      <c r="E22" s="17" t="s">
        <v>10</v>
      </c>
      <c r="F22" s="17" t="s">
        <v>51</v>
      </c>
      <c r="G22" s="17" t="s">
        <v>8</v>
      </c>
      <c r="H22" s="17" t="s">
        <v>9</v>
      </c>
      <c r="I22" s="17" t="s">
        <v>10</v>
      </c>
      <c r="J22" s="17" t="s">
        <v>49</v>
      </c>
      <c r="K22" s="17" t="s">
        <v>8</v>
      </c>
      <c r="L22" s="17" t="s">
        <v>9</v>
      </c>
      <c r="M22" s="17" t="s">
        <v>10</v>
      </c>
      <c r="N22" s="17" t="s">
        <v>50</v>
      </c>
    </row>
    <row r="23" spans="1:14" s="18" customFormat="1" ht="14.25" customHeight="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17">
        <v>14</v>
      </c>
    </row>
    <row r="24" spans="1:14" s="18" customFormat="1" ht="31.5">
      <c r="A24" s="17"/>
      <c r="B24" s="22" t="s">
        <v>12</v>
      </c>
      <c r="C24" s="67">
        <v>6090502</v>
      </c>
      <c r="D24" s="67" t="s">
        <v>13</v>
      </c>
      <c r="E24" s="67" t="s">
        <v>13</v>
      </c>
      <c r="F24" s="67">
        <v>6090502</v>
      </c>
      <c r="G24" s="67">
        <v>6485406</v>
      </c>
      <c r="H24" s="67" t="s">
        <v>13</v>
      </c>
      <c r="I24" s="67" t="s">
        <v>13</v>
      </c>
      <c r="J24" s="67">
        <v>6485406</v>
      </c>
      <c r="K24" s="67">
        <v>7328170</v>
      </c>
      <c r="L24" s="67" t="s">
        <v>13</v>
      </c>
      <c r="M24" s="67" t="s">
        <v>13</v>
      </c>
      <c r="N24" s="67">
        <v>7328170</v>
      </c>
    </row>
    <row r="25" spans="1:14" s="18" customFormat="1" ht="47.25">
      <c r="A25" s="23"/>
      <c r="B25" s="43" t="s">
        <v>160</v>
      </c>
      <c r="C25" s="67" t="s">
        <v>13</v>
      </c>
      <c r="D25" s="67">
        <v>540551</v>
      </c>
      <c r="E25" s="67"/>
      <c r="F25" s="67">
        <v>540551</v>
      </c>
      <c r="G25" s="67" t="s">
        <v>13</v>
      </c>
      <c r="H25" s="67">
        <v>579623</v>
      </c>
      <c r="I25" s="67"/>
      <c r="J25" s="67">
        <v>579623</v>
      </c>
      <c r="K25" s="67" t="s">
        <v>13</v>
      </c>
      <c r="L25" s="67">
        <v>586610</v>
      </c>
      <c r="M25" s="67"/>
      <c r="N25" s="67">
        <v>586610</v>
      </c>
    </row>
    <row r="26" spans="1:14" s="18" customFormat="1" ht="43.5" customHeight="1">
      <c r="A26" s="17">
        <v>25010100</v>
      </c>
      <c r="B26" s="43" t="s">
        <v>144</v>
      </c>
      <c r="C26" s="67"/>
      <c r="D26" s="67">
        <v>463293</v>
      </c>
      <c r="E26" s="67"/>
      <c r="F26" s="67">
        <v>463293</v>
      </c>
      <c r="G26" s="67"/>
      <c r="H26" s="67">
        <v>465925</v>
      </c>
      <c r="I26" s="67"/>
      <c r="J26" s="67">
        <v>465925</v>
      </c>
      <c r="K26" s="67"/>
      <c r="L26" s="67">
        <v>540170</v>
      </c>
      <c r="M26" s="67"/>
      <c r="N26" s="67">
        <v>540170</v>
      </c>
    </row>
    <row r="27" spans="1:14" s="18" customFormat="1" ht="43.5" customHeight="1">
      <c r="A27" s="79">
        <v>25010200</v>
      </c>
      <c r="B27" s="43" t="s">
        <v>161</v>
      </c>
      <c r="C27" s="67"/>
      <c r="D27" s="67"/>
      <c r="E27" s="67"/>
      <c r="F27" s="67"/>
      <c r="G27" s="67"/>
      <c r="H27" s="67"/>
      <c r="I27" s="67"/>
      <c r="J27" s="67"/>
      <c r="K27" s="67"/>
      <c r="L27" s="67">
        <v>46440</v>
      </c>
      <c r="M27" s="67"/>
      <c r="N27" s="67">
        <v>46440</v>
      </c>
    </row>
    <row r="28" spans="1:14" s="18" customFormat="1" ht="27" customHeight="1">
      <c r="A28" s="79">
        <v>25010300</v>
      </c>
      <c r="B28" s="43" t="s">
        <v>143</v>
      </c>
      <c r="C28" s="67"/>
      <c r="D28" s="67">
        <v>3925</v>
      </c>
      <c r="E28" s="67"/>
      <c r="F28" s="67">
        <v>3925</v>
      </c>
      <c r="G28" s="67"/>
      <c r="H28" s="67">
        <v>3780</v>
      </c>
      <c r="I28" s="67"/>
      <c r="J28" s="67">
        <v>3780</v>
      </c>
      <c r="K28" s="67"/>
      <c r="L28" s="67"/>
      <c r="M28" s="67"/>
      <c r="N28" s="67"/>
    </row>
    <row r="29" spans="1:14" s="18" customFormat="1" ht="31.5">
      <c r="A29" s="79">
        <v>25020100</v>
      </c>
      <c r="B29" s="43" t="s">
        <v>162</v>
      </c>
      <c r="C29" s="67"/>
      <c r="D29" s="67">
        <v>42543</v>
      </c>
      <c r="E29" s="67"/>
      <c r="F29" s="67">
        <v>42543</v>
      </c>
      <c r="G29" s="67"/>
      <c r="H29" s="67">
        <v>100000</v>
      </c>
      <c r="I29" s="67"/>
      <c r="J29" s="67">
        <v>100000</v>
      </c>
      <c r="K29" s="67"/>
      <c r="L29" s="67"/>
      <c r="M29" s="67"/>
      <c r="N29" s="67"/>
    </row>
    <row r="30" spans="1:14" s="18" customFormat="1" ht="141.75">
      <c r="A30" s="79">
        <v>25020200</v>
      </c>
      <c r="B30" s="44" t="s">
        <v>163</v>
      </c>
      <c r="C30" s="67"/>
      <c r="D30" s="67">
        <v>30790</v>
      </c>
      <c r="E30" s="67"/>
      <c r="F30" s="67">
        <v>30790</v>
      </c>
      <c r="G30" s="67"/>
      <c r="H30" s="67">
        <v>9918</v>
      </c>
      <c r="I30" s="67"/>
      <c r="J30" s="67">
        <v>9918</v>
      </c>
      <c r="K30" s="67"/>
      <c r="L30" s="67"/>
      <c r="M30" s="67"/>
      <c r="N30" s="67"/>
    </row>
    <row r="31" spans="1:14" s="18" customFormat="1" ht="15.75">
      <c r="A31" s="16">
        <v>602100</v>
      </c>
      <c r="B31" s="39" t="s">
        <v>138</v>
      </c>
      <c r="C31" s="67" t="s">
        <v>13</v>
      </c>
      <c r="D31" s="67">
        <v>40676</v>
      </c>
      <c r="E31" s="67"/>
      <c r="F31" s="67">
        <v>40676</v>
      </c>
      <c r="G31" s="67" t="s">
        <v>13</v>
      </c>
      <c r="H31" s="67">
        <v>11563</v>
      </c>
      <c r="I31" s="67" t="s">
        <v>13</v>
      </c>
      <c r="J31" s="67">
        <v>11563</v>
      </c>
      <c r="K31" s="67" t="s">
        <v>13</v>
      </c>
      <c r="L31" s="67" t="s">
        <v>13</v>
      </c>
      <c r="M31" s="67" t="s">
        <v>13</v>
      </c>
      <c r="N31" s="67" t="s">
        <v>13</v>
      </c>
    </row>
    <row r="32" spans="1:14" s="18" customFormat="1" ht="15.75">
      <c r="A32" s="16">
        <v>602200</v>
      </c>
      <c r="B32" s="39" t="s">
        <v>139</v>
      </c>
      <c r="C32" s="67" t="s">
        <v>13</v>
      </c>
      <c r="D32" s="67">
        <v>61412</v>
      </c>
      <c r="E32" s="67"/>
      <c r="F32" s="67">
        <v>61412</v>
      </c>
      <c r="G32" s="67" t="s">
        <v>13</v>
      </c>
      <c r="H32" s="67" t="s">
        <v>13</v>
      </c>
      <c r="I32" s="67" t="s">
        <v>13</v>
      </c>
      <c r="J32" s="67" t="s">
        <v>13</v>
      </c>
      <c r="K32" s="67" t="s">
        <v>13</v>
      </c>
      <c r="L32" s="67" t="s">
        <v>13</v>
      </c>
      <c r="M32" s="67" t="s">
        <v>13</v>
      </c>
      <c r="N32" s="67" t="s">
        <v>13</v>
      </c>
    </row>
    <row r="33" spans="1:14" s="18" customFormat="1" ht="15.75">
      <c r="A33" s="17" t="s">
        <v>11</v>
      </c>
      <c r="B33" s="17" t="s">
        <v>14</v>
      </c>
      <c r="C33" s="67">
        <f>C24</f>
        <v>6090502</v>
      </c>
      <c r="D33" s="67">
        <v>519815</v>
      </c>
      <c r="E33" s="67"/>
      <c r="F33" s="67">
        <v>6610317</v>
      </c>
      <c r="G33" s="67">
        <f>G24</f>
        <v>6485406</v>
      </c>
      <c r="H33" s="67">
        <v>591186</v>
      </c>
      <c r="I33" s="67"/>
      <c r="J33" s="67">
        <v>7076592</v>
      </c>
      <c r="K33" s="67">
        <v>7328170</v>
      </c>
      <c r="L33" s="67">
        <v>586610</v>
      </c>
      <c r="M33" s="67" t="s">
        <v>11</v>
      </c>
      <c r="N33" s="67">
        <f>K33+L33</f>
        <v>7914780</v>
      </c>
    </row>
    <row r="34" s="18" customFormat="1" ht="12.75" customHeight="1"/>
    <row r="35" spans="1:10" s="18" customFormat="1" ht="15.75">
      <c r="A35" s="101" t="s">
        <v>83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6" s="18" customFormat="1" ht="15.75" customHeight="1">
      <c r="J36" s="71" t="s">
        <v>5</v>
      </c>
    </row>
    <row r="37" spans="1:10" s="18" customFormat="1" ht="15.75">
      <c r="A37" s="102" t="s">
        <v>6</v>
      </c>
      <c r="B37" s="102" t="s">
        <v>7</v>
      </c>
      <c r="C37" s="102" t="s">
        <v>84</v>
      </c>
      <c r="D37" s="102"/>
      <c r="E37" s="102"/>
      <c r="F37" s="102"/>
      <c r="G37" s="102" t="s">
        <v>85</v>
      </c>
      <c r="H37" s="102"/>
      <c r="I37" s="102"/>
      <c r="J37" s="102"/>
    </row>
    <row r="38" spans="1:10" s="18" customFormat="1" ht="47.25">
      <c r="A38" s="102"/>
      <c r="B38" s="102"/>
      <c r="C38" s="17" t="s">
        <v>8</v>
      </c>
      <c r="D38" s="17" t="s">
        <v>9</v>
      </c>
      <c r="E38" s="17" t="s">
        <v>10</v>
      </c>
      <c r="F38" s="17" t="s">
        <v>51</v>
      </c>
      <c r="G38" s="17" t="s">
        <v>8</v>
      </c>
      <c r="H38" s="17" t="s">
        <v>9</v>
      </c>
      <c r="I38" s="17" t="s">
        <v>10</v>
      </c>
      <c r="J38" s="17" t="s">
        <v>49</v>
      </c>
    </row>
    <row r="39" spans="1:10" s="18" customFormat="1" ht="16.5" customHeight="1">
      <c r="A39" s="17">
        <v>1</v>
      </c>
      <c r="B39" s="17">
        <v>2</v>
      </c>
      <c r="C39" s="17">
        <v>3</v>
      </c>
      <c r="D39" s="17">
        <v>4</v>
      </c>
      <c r="E39" s="17">
        <v>5</v>
      </c>
      <c r="F39" s="17">
        <v>6</v>
      </c>
      <c r="G39" s="17">
        <v>7</v>
      </c>
      <c r="H39" s="17">
        <v>8</v>
      </c>
      <c r="I39" s="17">
        <v>9</v>
      </c>
      <c r="J39" s="17">
        <v>10</v>
      </c>
    </row>
    <row r="40" spans="1:10" s="18" customFormat="1" ht="31.5">
      <c r="A40" s="22"/>
      <c r="B40" s="22" t="s">
        <v>12</v>
      </c>
      <c r="C40" s="68">
        <v>8584358</v>
      </c>
      <c r="D40" s="68" t="s">
        <v>13</v>
      </c>
      <c r="E40" s="68" t="s">
        <v>13</v>
      </c>
      <c r="F40" s="68">
        <v>8584358</v>
      </c>
      <c r="G40" s="68">
        <v>9879622</v>
      </c>
      <c r="H40" s="68" t="s">
        <v>13</v>
      </c>
      <c r="I40" s="68" t="s">
        <v>13</v>
      </c>
      <c r="J40" s="68">
        <v>9879622</v>
      </c>
    </row>
    <row r="41" spans="1:10" s="18" customFormat="1" ht="47.25">
      <c r="A41" s="22"/>
      <c r="B41" s="22" t="s">
        <v>160</v>
      </c>
      <c r="C41" s="68" t="s">
        <v>13</v>
      </c>
      <c r="D41" s="68">
        <v>598000</v>
      </c>
      <c r="E41" s="68"/>
      <c r="F41" s="68">
        <v>598000</v>
      </c>
      <c r="G41" s="68" t="s">
        <v>13</v>
      </c>
      <c r="H41" s="68">
        <v>604000</v>
      </c>
      <c r="I41" s="68"/>
      <c r="J41" s="68">
        <v>604000</v>
      </c>
    </row>
    <row r="42" spans="1:10" s="18" customFormat="1" ht="47.25">
      <c r="A42" s="22">
        <v>250101</v>
      </c>
      <c r="B42" s="22" t="s">
        <v>144</v>
      </c>
      <c r="C42" s="68"/>
      <c r="D42" s="68">
        <v>550000</v>
      </c>
      <c r="E42" s="68"/>
      <c r="F42" s="68">
        <v>550000</v>
      </c>
      <c r="G42" s="68"/>
      <c r="H42" s="68">
        <v>555000</v>
      </c>
      <c r="I42" s="68"/>
      <c r="J42" s="68">
        <v>555000</v>
      </c>
    </row>
    <row r="43" spans="1:10" s="18" customFormat="1" ht="31.5">
      <c r="A43" s="22">
        <v>250102</v>
      </c>
      <c r="B43" s="22" t="s">
        <v>161</v>
      </c>
      <c r="C43" s="68"/>
      <c r="D43" s="68">
        <v>48000</v>
      </c>
      <c r="E43" s="68"/>
      <c r="F43" s="68">
        <v>48000</v>
      </c>
      <c r="G43" s="68"/>
      <c r="H43" s="68">
        <v>49000</v>
      </c>
      <c r="I43" s="68"/>
      <c r="J43" s="68">
        <v>49000</v>
      </c>
    </row>
    <row r="44" spans="1:10" s="18" customFormat="1" ht="15.75">
      <c r="A44" s="22" t="s">
        <v>11</v>
      </c>
      <c r="B44" s="17" t="s">
        <v>14</v>
      </c>
      <c r="C44" s="68">
        <f>C40</f>
        <v>8584358</v>
      </c>
      <c r="D44" s="68">
        <f>D41</f>
        <v>598000</v>
      </c>
      <c r="E44" s="68"/>
      <c r="F44" s="68">
        <v>9182358</v>
      </c>
      <c r="G44" s="68">
        <f>G40</f>
        <v>9879622</v>
      </c>
      <c r="H44" s="68">
        <v>604000</v>
      </c>
      <c r="I44" s="68"/>
      <c r="J44" s="68">
        <f>G44+H44</f>
        <v>10483622</v>
      </c>
    </row>
    <row r="45" s="18" customFormat="1" ht="15.75"/>
    <row r="46" spans="1:14" s="18" customFormat="1" ht="15.75">
      <c r="A46" s="110" t="s">
        <v>15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s="18" customFormat="1" ht="15.75">
      <c r="A47" s="110" t="s">
        <v>86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</row>
    <row r="48" spans="1:14" s="18" customFormat="1" ht="15.75">
      <c r="A48" s="21"/>
      <c r="N48" s="70" t="s">
        <v>5</v>
      </c>
    </row>
    <row r="49" spans="1:14" s="18" customFormat="1" ht="15.75">
      <c r="A49" s="102" t="s">
        <v>16</v>
      </c>
      <c r="B49" s="102" t="s">
        <v>7</v>
      </c>
      <c r="C49" s="102" t="s">
        <v>87</v>
      </c>
      <c r="D49" s="102"/>
      <c r="E49" s="102"/>
      <c r="F49" s="102"/>
      <c r="G49" s="102" t="s">
        <v>81</v>
      </c>
      <c r="H49" s="102"/>
      <c r="I49" s="102"/>
      <c r="J49" s="102"/>
      <c r="K49" s="102" t="s">
        <v>82</v>
      </c>
      <c r="L49" s="102"/>
      <c r="M49" s="102"/>
      <c r="N49" s="102"/>
    </row>
    <row r="50" spans="1:14" s="18" customFormat="1" ht="47.25" customHeight="1">
      <c r="A50" s="102"/>
      <c r="B50" s="102"/>
      <c r="C50" s="17" t="s">
        <v>8</v>
      </c>
      <c r="D50" s="17" t="s">
        <v>9</v>
      </c>
      <c r="E50" s="17" t="s">
        <v>10</v>
      </c>
      <c r="F50" s="17" t="s">
        <v>51</v>
      </c>
      <c r="G50" s="17" t="s">
        <v>8</v>
      </c>
      <c r="H50" s="17" t="s">
        <v>9</v>
      </c>
      <c r="I50" s="17" t="s">
        <v>10</v>
      </c>
      <c r="J50" s="17" t="s">
        <v>49</v>
      </c>
      <c r="K50" s="17" t="s">
        <v>8</v>
      </c>
      <c r="L50" s="17" t="s">
        <v>9</v>
      </c>
      <c r="M50" s="17" t="s">
        <v>10</v>
      </c>
      <c r="N50" s="17" t="s">
        <v>50</v>
      </c>
    </row>
    <row r="51" spans="1:14" s="18" customFormat="1" ht="15.75" customHeight="1">
      <c r="A51" s="17">
        <v>1</v>
      </c>
      <c r="B51" s="17">
        <v>2</v>
      </c>
      <c r="C51" s="17">
        <v>3</v>
      </c>
      <c r="D51" s="17">
        <v>4</v>
      </c>
      <c r="E51" s="17">
        <v>5</v>
      </c>
      <c r="F51" s="17">
        <v>6</v>
      </c>
      <c r="G51" s="17">
        <v>7</v>
      </c>
      <c r="H51" s="17">
        <v>8</v>
      </c>
      <c r="I51" s="17">
        <v>9</v>
      </c>
      <c r="J51" s="17">
        <v>10</v>
      </c>
      <c r="K51" s="17">
        <v>11</v>
      </c>
      <c r="L51" s="17">
        <v>12</v>
      </c>
      <c r="M51" s="17">
        <v>13</v>
      </c>
      <c r="N51" s="17">
        <v>14</v>
      </c>
    </row>
    <row r="52" spans="1:14" s="18" customFormat="1" ht="15.75">
      <c r="A52" s="16">
        <v>2111</v>
      </c>
      <c r="B52" s="14" t="s">
        <v>149</v>
      </c>
      <c r="C52" s="68">
        <v>4756579</v>
      </c>
      <c r="D52" s="68">
        <v>12273</v>
      </c>
      <c r="E52" s="68"/>
      <c r="F52" s="68">
        <v>4768852</v>
      </c>
      <c r="G52" s="68">
        <v>5118404</v>
      </c>
      <c r="H52" s="68">
        <v>10509</v>
      </c>
      <c r="I52" s="68"/>
      <c r="J52" s="68">
        <v>5128913</v>
      </c>
      <c r="K52" s="68">
        <v>5744001</v>
      </c>
      <c r="L52" s="68">
        <v>197378</v>
      </c>
      <c r="M52" s="68"/>
      <c r="N52" s="68">
        <v>5941379</v>
      </c>
    </row>
    <row r="53" spans="1:14" s="18" customFormat="1" ht="15.75">
      <c r="A53" s="16">
        <v>2120</v>
      </c>
      <c r="B53" s="46" t="s">
        <v>150</v>
      </c>
      <c r="C53" s="68">
        <v>977838</v>
      </c>
      <c r="D53" s="68">
        <v>3372</v>
      </c>
      <c r="E53" s="68"/>
      <c r="F53" s="68">
        <v>981210</v>
      </c>
      <c r="G53" s="68">
        <v>1125511</v>
      </c>
      <c r="H53" s="68">
        <v>3102</v>
      </c>
      <c r="I53" s="68"/>
      <c r="J53" s="68">
        <v>1128613</v>
      </c>
      <c r="K53" s="68">
        <v>1285771</v>
      </c>
      <c r="L53" s="68">
        <v>43423</v>
      </c>
      <c r="M53" s="68"/>
      <c r="N53" s="68">
        <v>1329194</v>
      </c>
    </row>
    <row r="54" spans="1:14" s="18" customFormat="1" ht="36.75" customHeight="1">
      <c r="A54" s="16">
        <v>2210</v>
      </c>
      <c r="B54" s="27" t="s">
        <v>151</v>
      </c>
      <c r="C54" s="68">
        <v>144190</v>
      </c>
      <c r="D54" s="68">
        <v>279966</v>
      </c>
      <c r="E54" s="68"/>
      <c r="F54" s="68">
        <v>424156</v>
      </c>
      <c r="G54" s="68">
        <v>4040</v>
      </c>
      <c r="H54" s="68">
        <v>105629</v>
      </c>
      <c r="I54" s="68"/>
      <c r="J54" s="68">
        <v>109669</v>
      </c>
      <c r="K54" s="68">
        <v>11976</v>
      </c>
      <c r="L54" s="68">
        <v>206192</v>
      </c>
      <c r="M54" s="68"/>
      <c r="N54" s="68">
        <v>218168</v>
      </c>
    </row>
    <row r="55" spans="1:14" s="18" customFormat="1" ht="15.75">
      <c r="A55" s="16">
        <v>2240</v>
      </c>
      <c r="B55" s="45" t="s">
        <v>152</v>
      </c>
      <c r="C55" s="68">
        <v>35540</v>
      </c>
      <c r="D55" s="68"/>
      <c r="E55" s="68"/>
      <c r="F55" s="68">
        <v>35540</v>
      </c>
      <c r="G55" s="68">
        <v>40860</v>
      </c>
      <c r="H55" s="68">
        <v>103780</v>
      </c>
      <c r="I55" s="68"/>
      <c r="J55" s="68">
        <v>144640</v>
      </c>
      <c r="K55" s="68">
        <v>33520</v>
      </c>
      <c r="L55" s="68">
        <v>9514</v>
      </c>
      <c r="M55" s="68"/>
      <c r="N55" s="68">
        <v>43034</v>
      </c>
    </row>
    <row r="56" spans="1:14" s="18" customFormat="1" ht="15.75">
      <c r="A56" s="16">
        <v>2250</v>
      </c>
      <c r="B56" s="15" t="s">
        <v>128</v>
      </c>
      <c r="C56" s="68">
        <v>9141</v>
      </c>
      <c r="D56" s="68"/>
      <c r="E56" s="68"/>
      <c r="F56" s="68">
        <v>9141</v>
      </c>
      <c r="G56" s="68">
        <v>9720</v>
      </c>
      <c r="H56" s="68">
        <v>3120</v>
      </c>
      <c r="I56" s="68"/>
      <c r="J56" s="68">
        <v>12840</v>
      </c>
      <c r="K56" s="68">
        <v>7560</v>
      </c>
      <c r="L56" s="68">
        <v>3780</v>
      </c>
      <c r="M56" s="68"/>
      <c r="N56" s="68">
        <v>11340</v>
      </c>
    </row>
    <row r="57" spans="1:14" s="18" customFormat="1" ht="15.75">
      <c r="A57" s="16">
        <v>2271</v>
      </c>
      <c r="B57" s="14" t="s">
        <v>153</v>
      </c>
      <c r="C57" s="68">
        <v>150316</v>
      </c>
      <c r="D57" s="68"/>
      <c r="E57" s="68"/>
      <c r="F57" s="68">
        <v>150316</v>
      </c>
      <c r="G57" s="68">
        <v>163880</v>
      </c>
      <c r="H57" s="68"/>
      <c r="I57" s="68"/>
      <c r="J57" s="68">
        <v>163880</v>
      </c>
      <c r="K57" s="68">
        <v>217093</v>
      </c>
      <c r="L57" s="68"/>
      <c r="M57" s="68"/>
      <c r="N57" s="68">
        <v>217093</v>
      </c>
    </row>
    <row r="58" spans="1:14" s="18" customFormat="1" ht="31.5">
      <c r="A58" s="16">
        <v>2272</v>
      </c>
      <c r="B58" s="15" t="s">
        <v>154</v>
      </c>
      <c r="C58" s="68">
        <v>3000</v>
      </c>
      <c r="D58" s="68"/>
      <c r="E58" s="68"/>
      <c r="F58" s="68">
        <v>3000</v>
      </c>
      <c r="G58" s="68">
        <v>3711</v>
      </c>
      <c r="H58" s="68"/>
      <c r="I58" s="68"/>
      <c r="J58" s="68">
        <v>3711</v>
      </c>
      <c r="K58" s="68">
        <v>4279</v>
      </c>
      <c r="L58" s="68"/>
      <c r="M58" s="68"/>
      <c r="N58" s="68">
        <v>4279</v>
      </c>
    </row>
    <row r="59" spans="1:14" s="18" customFormat="1" ht="15.75">
      <c r="A59" s="16">
        <v>2273</v>
      </c>
      <c r="B59" s="46" t="s">
        <v>129</v>
      </c>
      <c r="C59" s="68">
        <v>12878</v>
      </c>
      <c r="D59" s="68">
        <v>849</v>
      </c>
      <c r="E59" s="68"/>
      <c r="F59" s="68">
        <v>13727</v>
      </c>
      <c r="G59" s="68">
        <v>14040</v>
      </c>
      <c r="H59" s="68"/>
      <c r="I59" s="68"/>
      <c r="J59" s="68">
        <v>14040</v>
      </c>
      <c r="K59" s="68">
        <v>18550</v>
      </c>
      <c r="L59" s="68"/>
      <c r="M59" s="68"/>
      <c r="N59" s="68">
        <v>18550</v>
      </c>
    </row>
    <row r="60" spans="1:14" s="18" customFormat="1" ht="15.75">
      <c r="A60" s="16">
        <v>2275</v>
      </c>
      <c r="B60" s="46" t="s">
        <v>145</v>
      </c>
      <c r="C60" s="68"/>
      <c r="D60" s="68"/>
      <c r="E60" s="68"/>
      <c r="F60" s="68"/>
      <c r="G60" s="68">
        <v>1560</v>
      </c>
      <c r="H60" s="68"/>
      <c r="I60" s="68"/>
      <c r="J60" s="68">
        <v>1560</v>
      </c>
      <c r="K60" s="68">
        <v>1920</v>
      </c>
      <c r="L60" s="68"/>
      <c r="M60" s="68"/>
      <c r="N60" s="68">
        <v>1920</v>
      </c>
    </row>
    <row r="61" spans="1:14" s="18" customFormat="1" ht="52.5" customHeight="1">
      <c r="A61" s="16">
        <v>2280</v>
      </c>
      <c r="B61" s="14" t="s">
        <v>146</v>
      </c>
      <c r="C61" s="68">
        <v>490</v>
      </c>
      <c r="D61" s="68"/>
      <c r="E61" s="68"/>
      <c r="F61" s="68">
        <v>490</v>
      </c>
      <c r="G61" s="68">
        <v>3100</v>
      </c>
      <c r="H61" s="68"/>
      <c r="I61" s="68"/>
      <c r="J61" s="68">
        <v>3100</v>
      </c>
      <c r="K61" s="68">
        <v>3500</v>
      </c>
      <c r="L61" s="68"/>
      <c r="M61" s="68"/>
      <c r="N61" s="68">
        <v>3500</v>
      </c>
    </row>
    <row r="62" spans="1:14" s="18" customFormat="1" ht="53.25" customHeight="1">
      <c r="A62" s="16">
        <v>2282</v>
      </c>
      <c r="B62" s="35" t="s">
        <v>164</v>
      </c>
      <c r="C62" s="68">
        <v>490</v>
      </c>
      <c r="D62" s="68"/>
      <c r="E62" s="68"/>
      <c r="F62" s="68">
        <v>490</v>
      </c>
      <c r="G62" s="68">
        <v>3100</v>
      </c>
      <c r="H62" s="68"/>
      <c r="I62" s="68"/>
      <c r="J62" s="68">
        <v>3100</v>
      </c>
      <c r="K62" s="68">
        <v>3500</v>
      </c>
      <c r="L62" s="68"/>
      <c r="M62" s="68"/>
      <c r="N62" s="68">
        <v>3500</v>
      </c>
    </row>
    <row r="63" spans="1:14" s="18" customFormat="1" ht="15.75">
      <c r="A63" s="16">
        <v>2800</v>
      </c>
      <c r="B63" s="14" t="s">
        <v>142</v>
      </c>
      <c r="C63" s="68">
        <v>530</v>
      </c>
      <c r="D63" s="68">
        <v>8105</v>
      </c>
      <c r="E63" s="68"/>
      <c r="F63" s="68">
        <v>8635</v>
      </c>
      <c r="G63" s="68">
        <v>580</v>
      </c>
      <c r="H63" s="68"/>
      <c r="I63" s="68"/>
      <c r="J63" s="68">
        <v>580</v>
      </c>
      <c r="K63" s="68"/>
      <c r="L63" s="68"/>
      <c r="M63" s="68"/>
      <c r="N63" s="68"/>
    </row>
    <row r="64" spans="1:14" s="18" customFormat="1" ht="31.5">
      <c r="A64" s="16">
        <v>3110</v>
      </c>
      <c r="B64" s="14" t="s">
        <v>147</v>
      </c>
      <c r="C64" s="68"/>
      <c r="D64" s="68">
        <v>215250</v>
      </c>
      <c r="E64" s="68"/>
      <c r="F64" s="68">
        <v>215250</v>
      </c>
      <c r="G64" s="68"/>
      <c r="H64" s="68">
        <v>322046</v>
      </c>
      <c r="I64" s="68"/>
      <c r="J64" s="68">
        <v>322046</v>
      </c>
      <c r="K64" s="68"/>
      <c r="L64" s="68">
        <v>126323</v>
      </c>
      <c r="M64" s="68"/>
      <c r="N64" s="68">
        <v>126323</v>
      </c>
    </row>
    <row r="65" spans="1:14" s="18" customFormat="1" ht="15.75">
      <c r="A65" s="16">
        <v>3132</v>
      </c>
      <c r="B65" s="14" t="s">
        <v>148</v>
      </c>
      <c r="C65" s="68"/>
      <c r="D65" s="68"/>
      <c r="E65" s="68"/>
      <c r="F65" s="68"/>
      <c r="G65" s="68"/>
      <c r="H65" s="68">
        <v>43000</v>
      </c>
      <c r="I65" s="68"/>
      <c r="J65" s="68">
        <v>43000</v>
      </c>
      <c r="K65" s="68"/>
      <c r="L65" s="68"/>
      <c r="M65" s="68"/>
      <c r="N65" s="68"/>
    </row>
    <row r="66" spans="1:14" s="18" customFormat="1" ht="15.75">
      <c r="A66" s="16"/>
      <c r="B66" s="16" t="s">
        <v>14</v>
      </c>
      <c r="C66" s="67">
        <v>6090502</v>
      </c>
      <c r="D66" s="67">
        <v>519815</v>
      </c>
      <c r="E66" s="67"/>
      <c r="F66" s="67">
        <v>6610317</v>
      </c>
      <c r="G66" s="67">
        <v>6485406</v>
      </c>
      <c r="H66" s="67">
        <v>591186</v>
      </c>
      <c r="I66" s="67"/>
      <c r="J66" s="67">
        <v>7076592</v>
      </c>
      <c r="K66" s="67">
        <v>7328170</v>
      </c>
      <c r="L66" s="67">
        <v>586610</v>
      </c>
      <c r="M66" s="67"/>
      <c r="N66" s="67">
        <v>7914780</v>
      </c>
    </row>
    <row r="67" spans="1:14" s="18" customFormat="1" ht="15.75">
      <c r="A67" s="72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s="18" customFormat="1" ht="15.75">
      <c r="A68" s="101" t="s">
        <v>88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="18" customFormat="1" ht="15.75">
      <c r="N69" s="70" t="s">
        <v>5</v>
      </c>
    </row>
    <row r="70" spans="1:14" s="18" customFormat="1" ht="15.75">
      <c r="A70" s="102" t="s">
        <v>17</v>
      </c>
      <c r="B70" s="102" t="s">
        <v>7</v>
      </c>
      <c r="C70" s="102" t="s">
        <v>80</v>
      </c>
      <c r="D70" s="102"/>
      <c r="E70" s="102"/>
      <c r="F70" s="102"/>
      <c r="G70" s="102" t="s">
        <v>81</v>
      </c>
      <c r="H70" s="102"/>
      <c r="I70" s="102"/>
      <c r="J70" s="102"/>
      <c r="K70" s="102" t="s">
        <v>89</v>
      </c>
      <c r="L70" s="102"/>
      <c r="M70" s="102"/>
      <c r="N70" s="102"/>
    </row>
    <row r="71" spans="1:14" s="18" customFormat="1" ht="63">
      <c r="A71" s="102"/>
      <c r="B71" s="102"/>
      <c r="C71" s="17" t="s">
        <v>8</v>
      </c>
      <c r="D71" s="17" t="s">
        <v>9</v>
      </c>
      <c r="E71" s="17" t="s">
        <v>10</v>
      </c>
      <c r="F71" s="17" t="s">
        <v>51</v>
      </c>
      <c r="G71" s="17" t="s">
        <v>8</v>
      </c>
      <c r="H71" s="17" t="s">
        <v>9</v>
      </c>
      <c r="I71" s="17" t="s">
        <v>10</v>
      </c>
      <c r="J71" s="17" t="s">
        <v>49</v>
      </c>
      <c r="K71" s="17" t="s">
        <v>8</v>
      </c>
      <c r="L71" s="17" t="s">
        <v>9</v>
      </c>
      <c r="M71" s="17" t="s">
        <v>10</v>
      </c>
      <c r="N71" s="17" t="s">
        <v>50</v>
      </c>
    </row>
    <row r="72" spans="1:14" s="18" customFormat="1" ht="18.75" customHeight="1">
      <c r="A72" s="17">
        <v>1</v>
      </c>
      <c r="B72" s="17">
        <v>2</v>
      </c>
      <c r="C72" s="17">
        <v>3</v>
      </c>
      <c r="D72" s="17">
        <v>4</v>
      </c>
      <c r="E72" s="17">
        <v>5</v>
      </c>
      <c r="F72" s="17">
        <v>6</v>
      </c>
      <c r="G72" s="17">
        <v>7</v>
      </c>
      <c r="H72" s="17">
        <v>8</v>
      </c>
      <c r="I72" s="17">
        <v>9</v>
      </c>
      <c r="J72" s="17">
        <v>10</v>
      </c>
      <c r="K72" s="17">
        <v>11</v>
      </c>
      <c r="L72" s="17">
        <v>12</v>
      </c>
      <c r="M72" s="17">
        <v>13</v>
      </c>
      <c r="N72" s="17">
        <v>14</v>
      </c>
    </row>
    <row r="73" spans="1:14" s="18" customFormat="1" ht="15.75">
      <c r="A73" s="17" t="s">
        <v>11</v>
      </c>
      <c r="B73" s="22" t="s">
        <v>11</v>
      </c>
      <c r="C73" s="17" t="s">
        <v>11</v>
      </c>
      <c r="D73" s="17" t="s">
        <v>11</v>
      </c>
      <c r="E73" s="17" t="s">
        <v>11</v>
      </c>
      <c r="F73" s="17" t="s">
        <v>11</v>
      </c>
      <c r="G73" s="17" t="s">
        <v>11</v>
      </c>
      <c r="H73" s="17" t="s">
        <v>11</v>
      </c>
      <c r="I73" s="17" t="s">
        <v>11</v>
      </c>
      <c r="J73" s="17" t="s">
        <v>11</v>
      </c>
      <c r="K73" s="17" t="s">
        <v>11</v>
      </c>
      <c r="L73" s="17" t="s">
        <v>11</v>
      </c>
      <c r="M73" s="17" t="s">
        <v>11</v>
      </c>
      <c r="N73" s="17" t="s">
        <v>11</v>
      </c>
    </row>
    <row r="74" spans="1:14" s="18" customFormat="1" ht="15.75">
      <c r="A74" s="17" t="s">
        <v>11</v>
      </c>
      <c r="B74" s="17" t="s">
        <v>14</v>
      </c>
      <c r="C74" s="17" t="s">
        <v>11</v>
      </c>
      <c r="D74" s="17" t="s">
        <v>11</v>
      </c>
      <c r="E74" s="17" t="s">
        <v>11</v>
      </c>
      <c r="F74" s="17" t="s">
        <v>11</v>
      </c>
      <c r="G74" s="17" t="s">
        <v>11</v>
      </c>
      <c r="H74" s="17" t="s">
        <v>11</v>
      </c>
      <c r="I74" s="17" t="s">
        <v>11</v>
      </c>
      <c r="J74" s="17" t="s">
        <v>11</v>
      </c>
      <c r="K74" s="17" t="s">
        <v>11</v>
      </c>
      <c r="L74" s="17" t="s">
        <v>11</v>
      </c>
      <c r="M74" s="17" t="s">
        <v>11</v>
      </c>
      <c r="N74" s="17" t="s">
        <v>11</v>
      </c>
    </row>
    <row r="75" s="18" customFormat="1" ht="15.75"/>
    <row r="76" spans="1:10" s="18" customFormat="1" ht="15.75">
      <c r="A76" s="101" t="s">
        <v>90</v>
      </c>
      <c r="B76" s="101"/>
      <c r="C76" s="101"/>
      <c r="D76" s="101"/>
      <c r="E76" s="101"/>
      <c r="F76" s="101"/>
      <c r="G76" s="101"/>
      <c r="H76" s="101"/>
      <c r="I76" s="101"/>
      <c r="J76" s="101"/>
    </row>
    <row r="77" s="18" customFormat="1" ht="15.75">
      <c r="J77" s="71" t="s">
        <v>5</v>
      </c>
    </row>
    <row r="78" spans="1:10" s="18" customFormat="1" ht="15.75">
      <c r="A78" s="102" t="s">
        <v>16</v>
      </c>
      <c r="B78" s="102" t="s">
        <v>7</v>
      </c>
      <c r="C78" s="102" t="s">
        <v>84</v>
      </c>
      <c r="D78" s="102"/>
      <c r="E78" s="102"/>
      <c r="F78" s="102"/>
      <c r="G78" s="102" t="s">
        <v>85</v>
      </c>
      <c r="H78" s="102"/>
      <c r="I78" s="102"/>
      <c r="J78" s="102"/>
    </row>
    <row r="79" spans="1:10" s="18" customFormat="1" ht="31.5" customHeight="1">
      <c r="A79" s="102"/>
      <c r="B79" s="102"/>
      <c r="C79" s="17" t="s">
        <v>8</v>
      </c>
      <c r="D79" s="17" t="s">
        <v>9</v>
      </c>
      <c r="E79" s="17" t="s">
        <v>10</v>
      </c>
      <c r="F79" s="17" t="s">
        <v>51</v>
      </c>
      <c r="G79" s="17" t="s">
        <v>8</v>
      </c>
      <c r="H79" s="17" t="s">
        <v>9</v>
      </c>
      <c r="I79" s="17" t="s">
        <v>10</v>
      </c>
      <c r="J79" s="17" t="s">
        <v>49</v>
      </c>
    </row>
    <row r="80" spans="1:10" s="18" customFormat="1" ht="15.75" customHeight="1">
      <c r="A80" s="17">
        <v>1</v>
      </c>
      <c r="B80" s="17">
        <v>2</v>
      </c>
      <c r="C80" s="17">
        <v>3</v>
      </c>
      <c r="D80" s="17">
        <v>4</v>
      </c>
      <c r="E80" s="17">
        <v>5</v>
      </c>
      <c r="F80" s="17">
        <v>6</v>
      </c>
      <c r="G80" s="17">
        <v>7</v>
      </c>
      <c r="H80" s="17">
        <v>8</v>
      </c>
      <c r="I80" s="17">
        <v>9</v>
      </c>
      <c r="J80" s="17">
        <v>10</v>
      </c>
    </row>
    <row r="81" spans="1:10" s="18" customFormat="1" ht="18" customHeight="1">
      <c r="A81" s="16">
        <v>2111</v>
      </c>
      <c r="B81" s="14" t="s">
        <v>149</v>
      </c>
      <c r="C81" s="69">
        <v>6719221</v>
      </c>
      <c r="D81" s="69">
        <v>150000</v>
      </c>
      <c r="E81" s="69"/>
      <c r="F81" s="69">
        <f aca="true" t="shared" si="0" ref="F81:F92">C81+D81</f>
        <v>6869221</v>
      </c>
      <c r="G81" s="69">
        <v>7626533</v>
      </c>
      <c r="H81" s="69"/>
      <c r="I81" s="69"/>
      <c r="J81" s="69">
        <f>G81+H81</f>
        <v>7626533</v>
      </c>
    </row>
    <row r="82" spans="1:10" s="30" customFormat="1" ht="18" customHeight="1">
      <c r="A82" s="16">
        <v>2120</v>
      </c>
      <c r="B82" s="46" t="s">
        <v>150</v>
      </c>
      <c r="C82" s="69">
        <v>1492171</v>
      </c>
      <c r="D82" s="69">
        <v>33000</v>
      </c>
      <c r="E82" s="69"/>
      <c r="F82" s="69">
        <f t="shared" si="0"/>
        <v>1525171</v>
      </c>
      <c r="G82" s="69">
        <v>1675821</v>
      </c>
      <c r="H82" s="69"/>
      <c r="I82" s="69"/>
      <c r="J82" s="69">
        <f>G82+H82</f>
        <v>1675821</v>
      </c>
    </row>
    <row r="83" spans="1:10" s="18" customFormat="1" ht="18" customHeight="1">
      <c r="A83" s="16">
        <v>2210</v>
      </c>
      <c r="B83" s="27" t="s">
        <v>151</v>
      </c>
      <c r="C83" s="69">
        <v>47838</v>
      </c>
      <c r="D83" s="69">
        <v>235780</v>
      </c>
      <c r="E83" s="69"/>
      <c r="F83" s="69">
        <f t="shared" si="0"/>
        <v>283618</v>
      </c>
      <c r="G83" s="69">
        <v>198785</v>
      </c>
      <c r="H83" s="69">
        <v>169918</v>
      </c>
      <c r="I83" s="69"/>
      <c r="J83" s="69">
        <f aca="true" t="shared" si="1" ref="J83:J89">G83+H83</f>
        <v>368703</v>
      </c>
    </row>
    <row r="84" spans="1:10" s="18" customFormat="1" ht="18" customHeight="1">
      <c r="A84" s="16">
        <v>2240</v>
      </c>
      <c r="B84" s="45" t="s">
        <v>152</v>
      </c>
      <c r="C84" s="69">
        <v>45944</v>
      </c>
      <c r="D84" s="69">
        <v>10000</v>
      </c>
      <c r="E84" s="69"/>
      <c r="F84" s="69">
        <f t="shared" si="0"/>
        <v>55944</v>
      </c>
      <c r="G84" s="69">
        <v>72727</v>
      </c>
      <c r="H84" s="69"/>
      <c r="I84" s="69"/>
      <c r="J84" s="69">
        <f t="shared" si="1"/>
        <v>72727</v>
      </c>
    </row>
    <row r="85" spans="1:10" s="18" customFormat="1" ht="18" customHeight="1">
      <c r="A85" s="16">
        <v>2250</v>
      </c>
      <c r="B85" s="15" t="s">
        <v>128</v>
      </c>
      <c r="C85" s="69">
        <v>9742</v>
      </c>
      <c r="D85" s="69">
        <v>5000</v>
      </c>
      <c r="E85" s="69"/>
      <c r="F85" s="69">
        <f t="shared" si="0"/>
        <v>14742</v>
      </c>
      <c r="G85" s="69">
        <v>19165</v>
      </c>
      <c r="H85" s="69"/>
      <c r="I85" s="69"/>
      <c r="J85" s="69">
        <f t="shared" si="1"/>
        <v>19165</v>
      </c>
    </row>
    <row r="86" spans="1:10" s="18" customFormat="1" ht="18" customHeight="1">
      <c r="A86" s="16">
        <v>2271</v>
      </c>
      <c r="B86" s="14" t="s">
        <v>153</v>
      </c>
      <c r="C86" s="69">
        <v>234460</v>
      </c>
      <c r="D86" s="69"/>
      <c r="E86" s="69"/>
      <c r="F86" s="69">
        <f t="shared" si="0"/>
        <v>234460</v>
      </c>
      <c r="G86" s="69">
        <v>248762</v>
      </c>
      <c r="H86" s="69"/>
      <c r="I86" s="69"/>
      <c r="J86" s="69">
        <f t="shared" si="1"/>
        <v>248762</v>
      </c>
    </row>
    <row r="87" spans="1:10" s="18" customFormat="1" ht="18" customHeight="1">
      <c r="A87" s="16">
        <v>2272</v>
      </c>
      <c r="B87" s="15" t="s">
        <v>154</v>
      </c>
      <c r="C87" s="69">
        <v>4622</v>
      </c>
      <c r="D87" s="69"/>
      <c r="E87" s="69"/>
      <c r="F87" s="69">
        <f t="shared" si="0"/>
        <v>4622</v>
      </c>
      <c r="G87" s="69">
        <v>4904</v>
      </c>
      <c r="H87" s="69"/>
      <c r="I87" s="69"/>
      <c r="J87" s="69">
        <f t="shared" si="1"/>
        <v>4904</v>
      </c>
    </row>
    <row r="88" spans="1:10" s="18" customFormat="1" ht="18" customHeight="1">
      <c r="A88" s="16">
        <v>2273</v>
      </c>
      <c r="B88" s="46" t="s">
        <v>129</v>
      </c>
      <c r="C88" s="69">
        <v>20050</v>
      </c>
      <c r="D88" s="69"/>
      <c r="E88" s="69"/>
      <c r="F88" s="69">
        <f t="shared" si="0"/>
        <v>20050</v>
      </c>
      <c r="G88" s="74">
        <v>21250</v>
      </c>
      <c r="H88" s="69"/>
      <c r="I88" s="69"/>
      <c r="J88" s="74">
        <f t="shared" si="1"/>
        <v>21250</v>
      </c>
    </row>
    <row r="89" spans="1:10" s="18" customFormat="1" ht="18" customHeight="1">
      <c r="A89" s="16">
        <v>2275</v>
      </c>
      <c r="B89" s="46" t="s">
        <v>145</v>
      </c>
      <c r="C89" s="69">
        <v>5760</v>
      </c>
      <c r="D89" s="69"/>
      <c r="E89" s="69"/>
      <c r="F89" s="69">
        <f t="shared" si="0"/>
        <v>5760</v>
      </c>
      <c r="G89" s="74">
        <v>5760</v>
      </c>
      <c r="H89" s="69"/>
      <c r="I89" s="69"/>
      <c r="J89" s="74">
        <f t="shared" si="1"/>
        <v>5760</v>
      </c>
    </row>
    <row r="90" spans="1:10" s="18" customFormat="1" ht="37.5" customHeight="1">
      <c r="A90" s="16">
        <v>2282</v>
      </c>
      <c r="B90" s="35" t="s">
        <v>164</v>
      </c>
      <c r="C90" s="69">
        <v>4550</v>
      </c>
      <c r="D90" s="69"/>
      <c r="E90" s="69"/>
      <c r="F90" s="69">
        <f t="shared" si="0"/>
        <v>4550</v>
      </c>
      <c r="G90" s="74">
        <v>5915</v>
      </c>
      <c r="H90" s="69"/>
      <c r="I90" s="69"/>
      <c r="J90" s="74"/>
    </row>
    <row r="91" spans="1:10" s="18" customFormat="1" ht="18" customHeight="1">
      <c r="A91" s="16">
        <v>3110</v>
      </c>
      <c r="B91" s="14" t="s">
        <v>147</v>
      </c>
      <c r="C91" s="69"/>
      <c r="D91" s="69">
        <v>164220</v>
      </c>
      <c r="E91" s="69"/>
      <c r="F91" s="69">
        <f t="shared" si="0"/>
        <v>164220</v>
      </c>
      <c r="G91" s="69"/>
      <c r="H91" s="69">
        <v>434082</v>
      </c>
      <c r="I91" s="69"/>
      <c r="J91" s="69">
        <f>G91+H91</f>
        <v>434082</v>
      </c>
    </row>
    <row r="92" spans="1:10" s="30" customFormat="1" ht="18" customHeight="1">
      <c r="A92" s="16"/>
      <c r="B92" s="16" t="s">
        <v>14</v>
      </c>
      <c r="C92" s="69">
        <v>8584358</v>
      </c>
      <c r="D92" s="69">
        <v>598000</v>
      </c>
      <c r="E92" s="69"/>
      <c r="F92" s="69">
        <f t="shared" si="0"/>
        <v>9182358</v>
      </c>
      <c r="G92" s="69">
        <v>9879622</v>
      </c>
      <c r="H92" s="69">
        <v>604000</v>
      </c>
      <c r="I92" s="69"/>
      <c r="J92" s="69">
        <f>G92+H92</f>
        <v>10483622</v>
      </c>
    </row>
    <row r="93" s="18" customFormat="1" ht="15.75"/>
    <row r="94" spans="1:10" s="18" customFormat="1" ht="15.75">
      <c r="A94" s="101" t="s">
        <v>91</v>
      </c>
      <c r="B94" s="101"/>
      <c r="C94" s="101"/>
      <c r="D94" s="101"/>
      <c r="E94" s="101"/>
      <c r="F94" s="101"/>
      <c r="G94" s="101"/>
      <c r="H94" s="101"/>
      <c r="I94" s="101"/>
      <c r="J94" s="101"/>
    </row>
    <row r="95" s="18" customFormat="1" ht="15.75">
      <c r="J95" s="70" t="s">
        <v>5</v>
      </c>
    </row>
    <row r="96" spans="1:10" s="18" customFormat="1" ht="15.75">
      <c r="A96" s="102" t="s">
        <v>17</v>
      </c>
      <c r="B96" s="102" t="s">
        <v>7</v>
      </c>
      <c r="C96" s="102" t="s">
        <v>84</v>
      </c>
      <c r="D96" s="102"/>
      <c r="E96" s="102"/>
      <c r="F96" s="102"/>
      <c r="G96" s="102" t="s">
        <v>85</v>
      </c>
      <c r="H96" s="102"/>
      <c r="I96" s="102"/>
      <c r="J96" s="102"/>
    </row>
    <row r="97" spans="1:10" s="18" customFormat="1" ht="47.25">
      <c r="A97" s="102"/>
      <c r="B97" s="102"/>
      <c r="C97" s="17" t="s">
        <v>8</v>
      </c>
      <c r="D97" s="17" t="s">
        <v>9</v>
      </c>
      <c r="E97" s="17" t="s">
        <v>10</v>
      </c>
      <c r="F97" s="17" t="s">
        <v>51</v>
      </c>
      <c r="G97" s="17" t="s">
        <v>8</v>
      </c>
      <c r="H97" s="17" t="s">
        <v>9</v>
      </c>
      <c r="I97" s="17" t="s">
        <v>10</v>
      </c>
      <c r="J97" s="17" t="s">
        <v>49</v>
      </c>
    </row>
    <row r="98" spans="1:10" s="18" customFormat="1" ht="17.25" customHeight="1">
      <c r="A98" s="17">
        <v>1</v>
      </c>
      <c r="B98" s="17">
        <v>2</v>
      </c>
      <c r="C98" s="17">
        <v>3</v>
      </c>
      <c r="D98" s="17">
        <v>4</v>
      </c>
      <c r="E98" s="17">
        <v>5</v>
      </c>
      <c r="F98" s="17">
        <v>6</v>
      </c>
      <c r="G98" s="17">
        <v>7</v>
      </c>
      <c r="H98" s="17">
        <v>8</v>
      </c>
      <c r="I98" s="17">
        <v>9</v>
      </c>
      <c r="J98" s="17">
        <v>10</v>
      </c>
    </row>
    <row r="99" spans="1:10" s="18" customFormat="1" ht="15.75">
      <c r="A99" s="17" t="s">
        <v>11</v>
      </c>
      <c r="B99" s="17" t="s">
        <v>11</v>
      </c>
      <c r="C99" s="17" t="s">
        <v>11</v>
      </c>
      <c r="D99" s="17" t="s">
        <v>11</v>
      </c>
      <c r="E99" s="17" t="s">
        <v>11</v>
      </c>
      <c r="F99" s="17" t="s">
        <v>11</v>
      </c>
      <c r="G99" s="17" t="s">
        <v>11</v>
      </c>
      <c r="H99" s="17" t="s">
        <v>11</v>
      </c>
      <c r="I99" s="17" t="s">
        <v>11</v>
      </c>
      <c r="J99" s="17" t="s">
        <v>11</v>
      </c>
    </row>
    <row r="100" spans="1:10" s="18" customFormat="1" ht="15.75">
      <c r="A100" s="17" t="s">
        <v>11</v>
      </c>
      <c r="B100" s="17" t="s">
        <v>14</v>
      </c>
      <c r="C100" s="17" t="s">
        <v>11</v>
      </c>
      <c r="D100" s="17" t="s">
        <v>11</v>
      </c>
      <c r="E100" s="17" t="s">
        <v>11</v>
      </c>
      <c r="F100" s="17" t="s">
        <v>11</v>
      </c>
      <c r="G100" s="17" t="s">
        <v>11</v>
      </c>
      <c r="H100" s="17" t="s">
        <v>11</v>
      </c>
      <c r="I100" s="17" t="s">
        <v>11</v>
      </c>
      <c r="J100" s="17" t="s">
        <v>11</v>
      </c>
    </row>
    <row r="101" s="18" customFormat="1" ht="15.75"/>
    <row r="102" spans="1:14" s="18" customFormat="1" ht="15.75">
      <c r="A102" s="110" t="s">
        <v>18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1:14" s="18" customFormat="1" ht="15.75">
      <c r="A103" s="110" t="s">
        <v>92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</row>
    <row r="104" s="18" customFormat="1" ht="15.75">
      <c r="N104" s="18" t="s">
        <v>5</v>
      </c>
    </row>
    <row r="105" spans="1:14" s="18" customFormat="1" ht="15.75">
      <c r="A105" s="102" t="s">
        <v>19</v>
      </c>
      <c r="B105" s="102" t="s">
        <v>20</v>
      </c>
      <c r="C105" s="102" t="s">
        <v>80</v>
      </c>
      <c r="D105" s="102"/>
      <c r="E105" s="102"/>
      <c r="F105" s="102"/>
      <c r="G105" s="102" t="s">
        <v>81</v>
      </c>
      <c r="H105" s="102"/>
      <c r="I105" s="102"/>
      <c r="J105" s="102"/>
      <c r="K105" s="102" t="s">
        <v>89</v>
      </c>
      <c r="L105" s="102"/>
      <c r="M105" s="102"/>
      <c r="N105" s="102"/>
    </row>
    <row r="106" spans="1:14" s="18" customFormat="1" ht="66" customHeight="1">
      <c r="A106" s="102"/>
      <c r="B106" s="102"/>
      <c r="C106" s="17" t="s">
        <v>8</v>
      </c>
      <c r="D106" s="17" t="s">
        <v>9</v>
      </c>
      <c r="E106" s="17" t="s">
        <v>10</v>
      </c>
      <c r="F106" s="17" t="s">
        <v>51</v>
      </c>
      <c r="G106" s="17" t="s">
        <v>8</v>
      </c>
      <c r="H106" s="17" t="s">
        <v>9</v>
      </c>
      <c r="I106" s="17" t="s">
        <v>10</v>
      </c>
      <c r="J106" s="17" t="s">
        <v>49</v>
      </c>
      <c r="K106" s="17" t="s">
        <v>8</v>
      </c>
      <c r="L106" s="17" t="s">
        <v>9</v>
      </c>
      <c r="M106" s="17" t="s">
        <v>10</v>
      </c>
      <c r="N106" s="17" t="s">
        <v>50</v>
      </c>
    </row>
    <row r="107" spans="1:14" s="18" customFormat="1" ht="19.5" customHeight="1">
      <c r="A107" s="17">
        <v>1</v>
      </c>
      <c r="B107" s="17">
        <v>2</v>
      </c>
      <c r="C107" s="17">
        <v>3</v>
      </c>
      <c r="D107" s="17">
        <v>4</v>
      </c>
      <c r="E107" s="17">
        <v>5</v>
      </c>
      <c r="F107" s="17">
        <v>6</v>
      </c>
      <c r="G107" s="17">
        <v>7</v>
      </c>
      <c r="H107" s="17">
        <v>8</v>
      </c>
      <c r="I107" s="17">
        <v>9</v>
      </c>
      <c r="J107" s="17">
        <v>10</v>
      </c>
      <c r="K107" s="17">
        <v>11</v>
      </c>
      <c r="L107" s="17">
        <v>12</v>
      </c>
      <c r="M107" s="17">
        <v>13</v>
      </c>
      <c r="N107" s="17">
        <v>14</v>
      </c>
    </row>
    <row r="108" spans="1:14" s="18" customFormat="1" ht="66.75" customHeight="1">
      <c r="A108" s="24"/>
      <c r="B108" s="25" t="s">
        <v>208</v>
      </c>
      <c r="C108" s="68">
        <v>6090502</v>
      </c>
      <c r="D108" s="68">
        <v>519815</v>
      </c>
      <c r="E108" s="68"/>
      <c r="F108" s="68">
        <v>6610317</v>
      </c>
      <c r="G108" s="68">
        <v>6485406</v>
      </c>
      <c r="H108" s="68">
        <v>591186</v>
      </c>
      <c r="I108" s="68"/>
      <c r="J108" s="68">
        <v>7076592</v>
      </c>
      <c r="K108" s="68">
        <v>7328170</v>
      </c>
      <c r="L108" s="68">
        <v>586610</v>
      </c>
      <c r="M108" s="68" t="s">
        <v>11</v>
      </c>
      <c r="N108" s="68">
        <v>7914780</v>
      </c>
    </row>
    <row r="109" spans="1:14" s="18" customFormat="1" ht="15.75">
      <c r="A109" s="22" t="s">
        <v>11</v>
      </c>
      <c r="B109" s="17" t="s">
        <v>14</v>
      </c>
      <c r="C109" s="68">
        <f>C108</f>
        <v>6090502</v>
      </c>
      <c r="D109" s="68">
        <f aca="true" t="shared" si="2" ref="D109:N109">D108</f>
        <v>519815</v>
      </c>
      <c r="E109" s="68">
        <f t="shared" si="2"/>
        <v>0</v>
      </c>
      <c r="F109" s="68">
        <f t="shared" si="2"/>
        <v>6610317</v>
      </c>
      <c r="G109" s="68">
        <f t="shared" si="2"/>
        <v>6485406</v>
      </c>
      <c r="H109" s="68">
        <f t="shared" si="2"/>
        <v>591186</v>
      </c>
      <c r="I109" s="68"/>
      <c r="J109" s="68">
        <f t="shared" si="2"/>
        <v>7076592</v>
      </c>
      <c r="K109" s="68">
        <f t="shared" si="2"/>
        <v>7328170</v>
      </c>
      <c r="L109" s="68">
        <f t="shared" si="2"/>
        <v>586610</v>
      </c>
      <c r="M109" s="68" t="str">
        <f t="shared" si="2"/>
        <v> </v>
      </c>
      <c r="N109" s="68">
        <f t="shared" si="2"/>
        <v>7914780</v>
      </c>
    </row>
    <row r="110" s="18" customFormat="1" ht="15.75"/>
    <row r="111" spans="1:10" s="18" customFormat="1" ht="15.75">
      <c r="A111" s="101" t="s">
        <v>93</v>
      </c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="18" customFormat="1" ht="14.25" customHeight="1">
      <c r="J112" s="18" t="s">
        <v>5</v>
      </c>
    </row>
    <row r="113" spans="1:16" s="18" customFormat="1" ht="15.75">
      <c r="A113" s="102" t="s">
        <v>52</v>
      </c>
      <c r="B113" s="102" t="s">
        <v>20</v>
      </c>
      <c r="C113" s="102" t="s">
        <v>84</v>
      </c>
      <c r="D113" s="102"/>
      <c r="E113" s="102"/>
      <c r="F113" s="102"/>
      <c r="G113" s="102" t="s">
        <v>94</v>
      </c>
      <c r="H113" s="102"/>
      <c r="I113" s="102"/>
      <c r="J113" s="102"/>
      <c r="P113" s="18" t="s">
        <v>126</v>
      </c>
    </row>
    <row r="114" spans="1:10" s="18" customFormat="1" ht="47.25">
      <c r="A114" s="102"/>
      <c r="B114" s="102"/>
      <c r="C114" s="17" t="s">
        <v>8</v>
      </c>
      <c r="D114" s="17" t="s">
        <v>9</v>
      </c>
      <c r="E114" s="17" t="s">
        <v>10</v>
      </c>
      <c r="F114" s="17" t="s">
        <v>51</v>
      </c>
      <c r="G114" s="17" t="s">
        <v>8</v>
      </c>
      <c r="H114" s="17" t="s">
        <v>9</v>
      </c>
      <c r="I114" s="17" t="s">
        <v>10</v>
      </c>
      <c r="J114" s="17" t="s">
        <v>49</v>
      </c>
    </row>
    <row r="115" spans="1:10" s="18" customFormat="1" ht="12.75" customHeight="1">
      <c r="A115" s="17">
        <v>1</v>
      </c>
      <c r="B115" s="17">
        <v>2</v>
      </c>
      <c r="C115" s="17">
        <v>3</v>
      </c>
      <c r="D115" s="17">
        <v>4</v>
      </c>
      <c r="E115" s="17">
        <v>5</v>
      </c>
      <c r="F115" s="17">
        <v>6</v>
      </c>
      <c r="G115" s="17">
        <v>7</v>
      </c>
      <c r="H115" s="17">
        <v>8</v>
      </c>
      <c r="I115" s="17">
        <v>9</v>
      </c>
      <c r="J115" s="17">
        <v>10</v>
      </c>
    </row>
    <row r="116" spans="1:10" s="18" customFormat="1" ht="62.25" customHeight="1">
      <c r="A116" s="24"/>
      <c r="B116" s="25" t="s">
        <v>208</v>
      </c>
      <c r="C116" s="76">
        <v>8584358</v>
      </c>
      <c r="D116" s="76">
        <v>598000</v>
      </c>
      <c r="E116" s="76"/>
      <c r="F116" s="76">
        <v>9182358</v>
      </c>
      <c r="G116" s="76">
        <v>9879622</v>
      </c>
      <c r="H116" s="76">
        <v>604000</v>
      </c>
      <c r="I116" s="76"/>
      <c r="J116" s="76">
        <v>10483622</v>
      </c>
    </row>
    <row r="117" spans="1:10" s="18" customFormat="1" ht="15.75">
      <c r="A117" s="22" t="s">
        <v>11</v>
      </c>
      <c r="B117" s="17" t="s">
        <v>14</v>
      </c>
      <c r="C117" s="76">
        <f>C116</f>
        <v>8584358</v>
      </c>
      <c r="D117" s="76">
        <f aca="true" t="shared" si="3" ref="D117:J117">D116</f>
        <v>598000</v>
      </c>
      <c r="E117" s="76">
        <f t="shared" si="3"/>
        <v>0</v>
      </c>
      <c r="F117" s="76">
        <f t="shared" si="3"/>
        <v>9182358</v>
      </c>
      <c r="G117" s="76">
        <f t="shared" si="3"/>
        <v>9879622</v>
      </c>
      <c r="H117" s="76">
        <f t="shared" si="3"/>
        <v>604000</v>
      </c>
      <c r="I117" s="76">
        <f t="shared" si="3"/>
        <v>0</v>
      </c>
      <c r="J117" s="76">
        <f t="shared" si="3"/>
        <v>10483622</v>
      </c>
    </row>
    <row r="118" s="18" customFormat="1" ht="17.25" customHeight="1"/>
    <row r="119" spans="1:13" s="18" customFormat="1" ht="15.75">
      <c r="A119" s="110" t="s">
        <v>68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1:13" s="18" customFormat="1" ht="15.75">
      <c r="A120" s="110" t="s">
        <v>95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="18" customFormat="1" ht="15.75">
      <c r="A121" s="21"/>
    </row>
    <row r="122" s="18" customFormat="1" ht="9.75" customHeight="1">
      <c r="M122" s="21" t="s">
        <v>5</v>
      </c>
    </row>
    <row r="123" spans="1:13" s="18" customFormat="1" ht="15.75">
      <c r="A123" s="102" t="s">
        <v>19</v>
      </c>
      <c r="B123" s="102" t="s">
        <v>21</v>
      </c>
      <c r="C123" s="102" t="s">
        <v>22</v>
      </c>
      <c r="D123" s="102" t="s">
        <v>23</v>
      </c>
      <c r="E123" s="102" t="s">
        <v>80</v>
      </c>
      <c r="F123" s="102"/>
      <c r="G123" s="102"/>
      <c r="H123" s="102" t="s">
        <v>96</v>
      </c>
      <c r="I123" s="102"/>
      <c r="J123" s="102"/>
      <c r="K123" s="102" t="s">
        <v>82</v>
      </c>
      <c r="L123" s="102"/>
      <c r="M123" s="102"/>
    </row>
    <row r="124" spans="1:13" s="18" customFormat="1" ht="31.5">
      <c r="A124" s="102"/>
      <c r="B124" s="102"/>
      <c r="C124" s="102"/>
      <c r="D124" s="102"/>
      <c r="E124" s="17" t="s">
        <v>8</v>
      </c>
      <c r="F124" s="17" t="s">
        <v>9</v>
      </c>
      <c r="G124" s="17" t="s">
        <v>53</v>
      </c>
      <c r="H124" s="17" t="s">
        <v>8</v>
      </c>
      <c r="I124" s="17" t="s">
        <v>9</v>
      </c>
      <c r="J124" s="17" t="s">
        <v>54</v>
      </c>
      <c r="K124" s="17" t="s">
        <v>8</v>
      </c>
      <c r="L124" s="17" t="s">
        <v>9</v>
      </c>
      <c r="M124" s="17" t="s">
        <v>50</v>
      </c>
    </row>
    <row r="125" spans="1:13" s="18" customFormat="1" ht="15.75">
      <c r="A125" s="17">
        <v>1</v>
      </c>
      <c r="B125" s="17">
        <v>2</v>
      </c>
      <c r="C125" s="17">
        <v>3</v>
      </c>
      <c r="D125" s="17">
        <v>4</v>
      </c>
      <c r="E125" s="17">
        <v>5</v>
      </c>
      <c r="F125" s="17">
        <v>6</v>
      </c>
      <c r="G125" s="17">
        <v>7</v>
      </c>
      <c r="H125" s="17">
        <v>8</v>
      </c>
      <c r="I125" s="17">
        <v>9</v>
      </c>
      <c r="J125" s="17">
        <v>10</v>
      </c>
      <c r="K125" s="17">
        <v>11</v>
      </c>
      <c r="L125" s="17">
        <v>12</v>
      </c>
      <c r="M125" s="17">
        <v>13</v>
      </c>
    </row>
    <row r="126" spans="1:13" s="18" customFormat="1" ht="15.75">
      <c r="A126" s="17" t="s">
        <v>11</v>
      </c>
      <c r="B126" s="26" t="s">
        <v>24</v>
      </c>
      <c r="C126" s="27"/>
      <c r="D126" s="27"/>
      <c r="E126" s="17" t="s">
        <v>11</v>
      </c>
      <c r="F126" s="17" t="s">
        <v>11</v>
      </c>
      <c r="G126" s="17" t="s">
        <v>11</v>
      </c>
      <c r="H126" s="17" t="s">
        <v>11</v>
      </c>
      <c r="I126" s="17" t="s">
        <v>11</v>
      </c>
      <c r="J126" s="17" t="s">
        <v>11</v>
      </c>
      <c r="K126" s="17" t="s">
        <v>11</v>
      </c>
      <c r="L126" s="17" t="s">
        <v>11</v>
      </c>
      <c r="M126" s="17" t="s">
        <v>11</v>
      </c>
    </row>
    <row r="127" spans="1:13" s="18" customFormat="1" ht="15.75">
      <c r="A127" s="17"/>
      <c r="B127" s="64" t="s">
        <v>183</v>
      </c>
      <c r="C127" s="28" t="s">
        <v>155</v>
      </c>
      <c r="D127" s="28" t="s">
        <v>156</v>
      </c>
      <c r="E127" s="16">
        <v>1</v>
      </c>
      <c r="F127" s="16"/>
      <c r="G127" s="16">
        <v>1</v>
      </c>
      <c r="H127" s="16">
        <v>1</v>
      </c>
      <c r="I127" s="16"/>
      <c r="J127" s="16">
        <v>1</v>
      </c>
      <c r="K127" s="16">
        <v>1</v>
      </c>
      <c r="L127" s="16"/>
      <c r="M127" s="16">
        <v>1</v>
      </c>
    </row>
    <row r="128" spans="1:13" s="18" customFormat="1" ht="16.5" customHeight="1">
      <c r="A128" s="17"/>
      <c r="B128" s="64" t="s">
        <v>184</v>
      </c>
      <c r="C128" s="16"/>
      <c r="D128" s="28" t="s">
        <v>169</v>
      </c>
      <c r="E128" s="16">
        <v>1</v>
      </c>
      <c r="F128" s="16"/>
      <c r="G128" s="16">
        <v>1</v>
      </c>
      <c r="H128" s="16">
        <v>1</v>
      </c>
      <c r="I128" s="16"/>
      <c r="J128" s="16">
        <v>1</v>
      </c>
      <c r="K128" s="16">
        <v>1</v>
      </c>
      <c r="L128" s="16"/>
      <c r="M128" s="16">
        <v>1</v>
      </c>
    </row>
    <row r="129" spans="1:13" s="18" customFormat="1" ht="30" customHeight="1">
      <c r="A129" s="17"/>
      <c r="B129" s="64" t="s">
        <v>185</v>
      </c>
      <c r="C129" s="16" t="s">
        <v>155</v>
      </c>
      <c r="D129" s="16" t="s">
        <v>157</v>
      </c>
      <c r="E129" s="16">
        <v>75.31</v>
      </c>
      <c r="F129" s="16">
        <v>0.33</v>
      </c>
      <c r="G129" s="16">
        <v>75.64</v>
      </c>
      <c r="H129" s="16">
        <v>72.62</v>
      </c>
      <c r="I129" s="16">
        <v>0.56</v>
      </c>
      <c r="J129" s="16">
        <v>73.18</v>
      </c>
      <c r="K129" s="16">
        <v>68.61</v>
      </c>
      <c r="L129" s="16">
        <v>3.17</v>
      </c>
      <c r="M129" s="16">
        <v>71.78</v>
      </c>
    </row>
    <row r="130" spans="1:13" s="18" customFormat="1" ht="33.75" customHeight="1">
      <c r="A130" s="17" t="s">
        <v>11</v>
      </c>
      <c r="B130" s="64" t="s">
        <v>186</v>
      </c>
      <c r="C130" s="16" t="s">
        <v>155</v>
      </c>
      <c r="D130" s="16" t="s">
        <v>157</v>
      </c>
      <c r="E130" s="16">
        <v>3.34</v>
      </c>
      <c r="F130" s="16"/>
      <c r="G130" s="16">
        <v>3.34</v>
      </c>
      <c r="H130" s="16">
        <v>3.34</v>
      </c>
      <c r="I130" s="16"/>
      <c r="J130" s="16">
        <v>3.34</v>
      </c>
      <c r="K130" s="16">
        <v>3.34</v>
      </c>
      <c r="L130" s="16"/>
      <c r="M130" s="16">
        <v>3.34</v>
      </c>
    </row>
    <row r="131" spans="1:13" s="18" customFormat="1" ht="29.25" customHeight="1">
      <c r="A131" s="17"/>
      <c r="B131" s="64" t="s">
        <v>215</v>
      </c>
      <c r="C131" s="16"/>
      <c r="D131" s="16" t="s">
        <v>157</v>
      </c>
      <c r="E131" s="16">
        <v>5.5</v>
      </c>
      <c r="F131" s="16"/>
      <c r="G131" s="16">
        <v>5.5</v>
      </c>
      <c r="H131" s="16">
        <v>3.5</v>
      </c>
      <c r="I131" s="16"/>
      <c r="J131" s="16">
        <v>3.5</v>
      </c>
      <c r="K131" s="16">
        <v>3.5</v>
      </c>
      <c r="L131" s="16"/>
      <c r="M131" s="16">
        <v>3.5</v>
      </c>
    </row>
    <row r="132" spans="1:13" s="18" customFormat="1" ht="31.5" customHeight="1">
      <c r="A132" s="17" t="s">
        <v>11</v>
      </c>
      <c r="B132" s="64" t="s">
        <v>187</v>
      </c>
      <c r="C132" s="28" t="s">
        <v>155</v>
      </c>
      <c r="D132" s="28" t="s">
        <v>170</v>
      </c>
      <c r="E132" s="16">
        <v>59.97</v>
      </c>
      <c r="F132" s="16">
        <v>0.33</v>
      </c>
      <c r="G132" s="16">
        <v>60.3</v>
      </c>
      <c r="H132" s="16">
        <v>59.28</v>
      </c>
      <c r="I132" s="16">
        <v>0.56</v>
      </c>
      <c r="J132" s="16">
        <v>59.84</v>
      </c>
      <c r="K132" s="16">
        <v>55.27</v>
      </c>
      <c r="L132" s="16">
        <v>3.17</v>
      </c>
      <c r="M132" s="16">
        <v>58.44</v>
      </c>
    </row>
    <row r="133" spans="1:13" s="18" customFormat="1" ht="31.5">
      <c r="A133" s="17"/>
      <c r="B133" s="64" t="s">
        <v>188</v>
      </c>
      <c r="C133" s="28" t="s">
        <v>155</v>
      </c>
      <c r="D133" s="28" t="s">
        <v>157</v>
      </c>
      <c r="E133" s="16">
        <v>6.5</v>
      </c>
      <c r="F133" s="16"/>
      <c r="G133" s="16">
        <v>6.5</v>
      </c>
      <c r="H133" s="16">
        <v>6.5</v>
      </c>
      <c r="I133" s="16"/>
      <c r="J133" s="16">
        <v>6.5</v>
      </c>
      <c r="K133" s="16">
        <v>6.5</v>
      </c>
      <c r="L133" s="16"/>
      <c r="M133" s="16">
        <v>6.5</v>
      </c>
    </row>
    <row r="134" spans="1:13" s="18" customFormat="1" ht="47.25">
      <c r="A134" s="17" t="s">
        <v>11</v>
      </c>
      <c r="B134" s="64" t="s">
        <v>189</v>
      </c>
      <c r="C134" s="16" t="s">
        <v>155</v>
      </c>
      <c r="D134" s="16" t="s">
        <v>176</v>
      </c>
      <c r="E134" s="17">
        <v>3</v>
      </c>
      <c r="F134" s="17"/>
      <c r="G134" s="17">
        <v>3</v>
      </c>
      <c r="H134" s="16">
        <v>3</v>
      </c>
      <c r="I134" s="16"/>
      <c r="J134" s="16">
        <v>3</v>
      </c>
      <c r="K134" s="16">
        <v>3</v>
      </c>
      <c r="L134" s="16"/>
      <c r="M134" s="16">
        <v>3</v>
      </c>
    </row>
    <row r="135" spans="1:13" s="18" customFormat="1" ht="31.5">
      <c r="A135" s="17"/>
      <c r="B135" s="64" t="s">
        <v>190</v>
      </c>
      <c r="C135" s="28" t="s">
        <v>155</v>
      </c>
      <c r="D135" s="28" t="s">
        <v>171</v>
      </c>
      <c r="E135" s="16">
        <v>42</v>
      </c>
      <c r="F135" s="16"/>
      <c r="G135" s="16">
        <v>42</v>
      </c>
      <c r="H135" s="16">
        <v>42</v>
      </c>
      <c r="I135" s="16"/>
      <c r="J135" s="16">
        <v>42</v>
      </c>
      <c r="K135" s="16">
        <v>42</v>
      </c>
      <c r="L135" s="16"/>
      <c r="M135" s="16">
        <v>42</v>
      </c>
    </row>
    <row r="136" spans="1:13" s="18" customFormat="1" ht="31.5">
      <c r="A136" s="17"/>
      <c r="B136" s="64" t="s">
        <v>191</v>
      </c>
      <c r="C136" s="28" t="s">
        <v>136</v>
      </c>
      <c r="D136" s="16" t="s">
        <v>134</v>
      </c>
      <c r="E136" s="16">
        <v>6090502</v>
      </c>
      <c r="F136" s="16">
        <v>519815</v>
      </c>
      <c r="G136" s="16">
        <v>6610317</v>
      </c>
      <c r="H136" s="16">
        <v>6485406</v>
      </c>
      <c r="I136" s="16">
        <v>591186</v>
      </c>
      <c r="J136" s="16">
        <v>7076592</v>
      </c>
      <c r="K136" s="16">
        <v>7328170</v>
      </c>
      <c r="L136" s="16">
        <v>586610</v>
      </c>
      <c r="M136" s="16">
        <v>7914780</v>
      </c>
    </row>
    <row r="137" spans="1:13" s="18" customFormat="1" ht="47.25">
      <c r="A137" s="17"/>
      <c r="B137" s="64" t="s">
        <v>192</v>
      </c>
      <c r="C137" s="28" t="s">
        <v>136</v>
      </c>
      <c r="D137" s="28" t="s">
        <v>172</v>
      </c>
      <c r="E137" s="16"/>
      <c r="F137" s="16">
        <v>463293</v>
      </c>
      <c r="G137" s="16">
        <v>463293</v>
      </c>
      <c r="H137" s="16"/>
      <c r="I137" s="16">
        <v>465925</v>
      </c>
      <c r="J137" s="16">
        <v>465925</v>
      </c>
      <c r="K137" s="16"/>
      <c r="L137" s="16">
        <v>540170</v>
      </c>
      <c r="M137" s="16">
        <v>540170</v>
      </c>
    </row>
    <row r="138" spans="1:13" s="30" customFormat="1" ht="15.75" customHeight="1">
      <c r="A138" s="48"/>
      <c r="B138" s="49" t="s">
        <v>218</v>
      </c>
      <c r="C138" s="50"/>
      <c r="D138" s="50"/>
      <c r="E138" s="51"/>
      <c r="F138" s="52"/>
      <c r="G138" s="52"/>
      <c r="H138" s="51"/>
      <c r="I138" s="51"/>
      <c r="J138" s="51"/>
      <c r="K138" s="53"/>
      <c r="L138" s="54"/>
      <c r="M138" s="54"/>
    </row>
    <row r="139" spans="1:13" s="18" customFormat="1" ht="45.75" customHeight="1">
      <c r="A139" s="17" t="s">
        <v>11</v>
      </c>
      <c r="B139" s="64" t="s">
        <v>193</v>
      </c>
      <c r="C139" s="28" t="s">
        <v>135</v>
      </c>
      <c r="D139" s="28" t="s">
        <v>172</v>
      </c>
      <c r="E139" s="37">
        <v>544</v>
      </c>
      <c r="F139" s="55"/>
      <c r="G139" s="56">
        <v>544</v>
      </c>
      <c r="H139" s="56">
        <v>544</v>
      </c>
      <c r="I139" s="56">
        <v>0</v>
      </c>
      <c r="J139" s="56">
        <v>544</v>
      </c>
      <c r="K139" s="42">
        <v>551</v>
      </c>
      <c r="L139" s="57"/>
      <c r="M139" s="42">
        <v>551</v>
      </c>
    </row>
    <row r="140" spans="1:13" s="18" customFormat="1" ht="42.75" customHeight="1">
      <c r="A140" s="17"/>
      <c r="B140" s="64" t="s">
        <v>194</v>
      </c>
      <c r="C140" s="28" t="s">
        <v>135</v>
      </c>
      <c r="D140" s="28" t="s">
        <v>131</v>
      </c>
      <c r="E140" s="37">
        <v>186</v>
      </c>
      <c r="F140" s="37"/>
      <c r="G140" s="37">
        <v>186</v>
      </c>
      <c r="H140" s="37">
        <v>186</v>
      </c>
      <c r="I140" s="37"/>
      <c r="J140" s="37">
        <v>186</v>
      </c>
      <c r="K140" s="38">
        <v>160</v>
      </c>
      <c r="L140" s="58"/>
      <c r="M140" s="42">
        <v>160</v>
      </c>
    </row>
    <row r="141" spans="1:13" s="18" customFormat="1" ht="15.75">
      <c r="A141" s="17"/>
      <c r="B141" s="29" t="s">
        <v>165</v>
      </c>
      <c r="C141" s="37"/>
      <c r="D141" s="16"/>
      <c r="E141" s="17"/>
      <c r="F141" s="17"/>
      <c r="G141" s="17"/>
      <c r="H141" s="37"/>
      <c r="I141" s="37"/>
      <c r="J141" s="37"/>
      <c r="K141" s="58"/>
      <c r="L141" s="58"/>
      <c r="M141" s="58"/>
    </row>
    <row r="142" spans="1:13" s="18" customFormat="1" ht="31.5">
      <c r="A142" s="17"/>
      <c r="B142" s="64" t="s">
        <v>195</v>
      </c>
      <c r="C142" s="37" t="s">
        <v>135</v>
      </c>
      <c r="D142" s="16" t="s">
        <v>131</v>
      </c>
      <c r="E142" s="17">
        <v>8</v>
      </c>
      <c r="F142" s="17"/>
      <c r="G142" s="17">
        <v>8</v>
      </c>
      <c r="H142" s="37">
        <v>8</v>
      </c>
      <c r="I142" s="37"/>
      <c r="J142" s="37">
        <v>8</v>
      </c>
      <c r="K142" s="58">
        <v>8</v>
      </c>
      <c r="L142" s="58"/>
      <c r="M142" s="58">
        <v>8</v>
      </c>
    </row>
    <row r="143" spans="1:13" s="18" customFormat="1" ht="15.75">
      <c r="A143" s="17" t="s">
        <v>11</v>
      </c>
      <c r="B143" s="64" t="s">
        <v>196</v>
      </c>
      <c r="C143" s="16"/>
      <c r="D143" s="16" t="s">
        <v>131</v>
      </c>
      <c r="E143" s="37">
        <v>186</v>
      </c>
      <c r="F143" s="37"/>
      <c r="G143" s="37">
        <v>186</v>
      </c>
      <c r="H143" s="37">
        <v>186</v>
      </c>
      <c r="I143" s="37"/>
      <c r="J143" s="37">
        <v>186</v>
      </c>
      <c r="K143" s="37">
        <v>186</v>
      </c>
      <c r="L143" s="37"/>
      <c r="M143" s="37">
        <v>186</v>
      </c>
    </row>
    <row r="144" spans="1:13" s="18" customFormat="1" ht="47.25">
      <c r="A144" s="17"/>
      <c r="B144" s="65" t="s">
        <v>173</v>
      </c>
      <c r="C144" s="16" t="s">
        <v>136</v>
      </c>
      <c r="D144" s="16" t="s">
        <v>131</v>
      </c>
      <c r="E144" s="78">
        <v>11196</v>
      </c>
      <c r="F144" s="78">
        <v>956</v>
      </c>
      <c r="G144" s="78">
        <v>12151</v>
      </c>
      <c r="H144" s="78">
        <v>11922</v>
      </c>
      <c r="I144" s="78">
        <v>1087</v>
      </c>
      <c r="J144" s="78">
        <v>13008</v>
      </c>
      <c r="K144" s="78">
        <v>13300</v>
      </c>
      <c r="L144" s="78">
        <v>1065</v>
      </c>
      <c r="M144" s="78">
        <v>14364</v>
      </c>
    </row>
    <row r="145" spans="1:13" s="18" customFormat="1" ht="15.75">
      <c r="A145" s="17"/>
      <c r="B145" s="65" t="s">
        <v>205</v>
      </c>
      <c r="C145" s="16" t="s">
        <v>136</v>
      </c>
      <c r="D145" s="16" t="s">
        <v>131</v>
      </c>
      <c r="E145" s="37"/>
      <c r="F145" s="37">
        <v>852</v>
      </c>
      <c r="G145" s="37">
        <v>852</v>
      </c>
      <c r="H145" s="37"/>
      <c r="I145" s="37">
        <v>856</v>
      </c>
      <c r="J145" s="37">
        <v>856</v>
      </c>
      <c r="K145" s="37"/>
      <c r="L145" s="37">
        <v>980</v>
      </c>
      <c r="M145" s="37">
        <v>980</v>
      </c>
    </row>
    <row r="146" spans="1:13" s="18" customFormat="1" ht="31.5">
      <c r="A146" s="17"/>
      <c r="B146" s="66" t="s">
        <v>197</v>
      </c>
      <c r="C146" s="16" t="s">
        <v>130</v>
      </c>
      <c r="D146" s="16" t="s">
        <v>174</v>
      </c>
      <c r="E146" s="78">
        <v>101184</v>
      </c>
      <c r="F146" s="78"/>
      <c r="G146" s="78">
        <v>101184</v>
      </c>
      <c r="H146" s="78">
        <v>101184</v>
      </c>
      <c r="I146" s="78"/>
      <c r="J146" s="78">
        <v>101184</v>
      </c>
      <c r="K146" s="78">
        <v>102486</v>
      </c>
      <c r="L146" s="78"/>
      <c r="M146" s="78">
        <v>102486</v>
      </c>
    </row>
    <row r="147" spans="1:13" s="30" customFormat="1" ht="15.75">
      <c r="A147" s="48"/>
      <c r="B147" s="60" t="s">
        <v>166</v>
      </c>
      <c r="C147" s="47"/>
      <c r="D147" s="47"/>
      <c r="E147" s="51"/>
      <c r="F147" s="51"/>
      <c r="G147" s="51"/>
      <c r="H147" s="51"/>
      <c r="I147" s="51"/>
      <c r="J147" s="51"/>
      <c r="K147" s="51"/>
      <c r="L147" s="51"/>
      <c r="M147" s="51"/>
    </row>
    <row r="148" spans="1:13" s="18" customFormat="1" ht="78.75">
      <c r="A148" s="17"/>
      <c r="B148" s="64" t="s">
        <v>167</v>
      </c>
      <c r="C148" s="59" t="s">
        <v>132</v>
      </c>
      <c r="D148" s="16" t="s">
        <v>131</v>
      </c>
      <c r="E148" s="58">
        <v>104.2</v>
      </c>
      <c r="F148" s="58"/>
      <c r="G148" s="58">
        <f>E148</f>
        <v>104.2</v>
      </c>
      <c r="H148" s="37">
        <v>104</v>
      </c>
      <c r="I148" s="37"/>
      <c r="J148" s="37">
        <v>104</v>
      </c>
      <c r="K148" s="37">
        <v>100</v>
      </c>
      <c r="L148" s="37"/>
      <c r="M148" s="37">
        <v>100</v>
      </c>
    </row>
    <row r="149" spans="1:13" s="18" customFormat="1" ht="63">
      <c r="A149" s="17"/>
      <c r="B149" s="64" t="s">
        <v>168</v>
      </c>
      <c r="C149" s="16" t="s">
        <v>132</v>
      </c>
      <c r="D149" s="16" t="s">
        <v>131</v>
      </c>
      <c r="E149" s="37"/>
      <c r="F149" s="37">
        <v>7</v>
      </c>
      <c r="G149" s="37">
        <v>7</v>
      </c>
      <c r="H149" s="37"/>
      <c r="I149" s="37">
        <v>7</v>
      </c>
      <c r="J149" s="37">
        <v>7</v>
      </c>
      <c r="K149" s="37"/>
      <c r="L149" s="37">
        <v>7</v>
      </c>
      <c r="M149" s="37">
        <v>7</v>
      </c>
    </row>
    <row r="150" s="18" customFormat="1" ht="15.75"/>
    <row r="151" spans="1:10" s="18" customFormat="1" ht="15.75">
      <c r="A151" s="101" t="s">
        <v>97</v>
      </c>
      <c r="B151" s="101"/>
      <c r="C151" s="101"/>
      <c r="D151" s="101"/>
      <c r="E151" s="101"/>
      <c r="F151" s="101"/>
      <c r="G151" s="101"/>
      <c r="H151" s="101"/>
      <c r="I151" s="101"/>
      <c r="J151" s="101"/>
    </row>
    <row r="152" s="18" customFormat="1" ht="15.75">
      <c r="J152" s="18" t="s">
        <v>5</v>
      </c>
    </row>
    <row r="153" spans="1:10" s="18" customFormat="1" ht="15.75">
      <c r="A153" s="102" t="s">
        <v>19</v>
      </c>
      <c r="B153" s="102" t="s">
        <v>21</v>
      </c>
      <c r="C153" s="102" t="s">
        <v>22</v>
      </c>
      <c r="D153" s="102" t="s">
        <v>23</v>
      </c>
      <c r="E153" s="102" t="s">
        <v>98</v>
      </c>
      <c r="F153" s="102"/>
      <c r="G153" s="102"/>
      <c r="H153" s="102" t="s">
        <v>85</v>
      </c>
      <c r="I153" s="102"/>
      <c r="J153" s="102"/>
    </row>
    <row r="154" spans="1:10" s="18" customFormat="1" ht="31.5">
      <c r="A154" s="102"/>
      <c r="B154" s="102"/>
      <c r="C154" s="102"/>
      <c r="D154" s="102"/>
      <c r="E154" s="17" t="s">
        <v>8</v>
      </c>
      <c r="F154" s="17" t="s">
        <v>9</v>
      </c>
      <c r="G154" s="17" t="s">
        <v>53</v>
      </c>
      <c r="H154" s="17" t="s">
        <v>8</v>
      </c>
      <c r="I154" s="17" t="s">
        <v>9</v>
      </c>
      <c r="J154" s="17" t="s">
        <v>54</v>
      </c>
    </row>
    <row r="155" spans="1:10" s="18" customFormat="1" ht="17.25" customHeight="1">
      <c r="A155" s="17">
        <v>1</v>
      </c>
      <c r="B155" s="17">
        <v>2</v>
      </c>
      <c r="C155" s="17">
        <v>3</v>
      </c>
      <c r="D155" s="17">
        <v>4</v>
      </c>
      <c r="E155" s="17">
        <v>5</v>
      </c>
      <c r="F155" s="17">
        <v>6</v>
      </c>
      <c r="G155" s="17">
        <v>7</v>
      </c>
      <c r="H155" s="17">
        <v>8</v>
      </c>
      <c r="I155" s="17">
        <v>9</v>
      </c>
      <c r="J155" s="17">
        <v>10</v>
      </c>
    </row>
    <row r="156" spans="1:10" s="30" customFormat="1" ht="15.75">
      <c r="A156" s="26" t="s">
        <v>11</v>
      </c>
      <c r="B156" s="26" t="s">
        <v>24</v>
      </c>
      <c r="C156" s="26" t="s">
        <v>11</v>
      </c>
      <c r="D156" s="26" t="s">
        <v>11</v>
      </c>
      <c r="E156" s="26" t="s">
        <v>11</v>
      </c>
      <c r="F156" s="26" t="s">
        <v>11</v>
      </c>
      <c r="G156" s="26" t="s">
        <v>11</v>
      </c>
      <c r="H156" s="26" t="s">
        <v>11</v>
      </c>
      <c r="I156" s="26" t="s">
        <v>11</v>
      </c>
      <c r="J156" s="26" t="s">
        <v>11</v>
      </c>
    </row>
    <row r="157" spans="1:10" s="18" customFormat="1" ht="15.75">
      <c r="A157" s="22"/>
      <c r="B157" s="64" t="s">
        <v>183</v>
      </c>
      <c r="C157" s="28" t="s">
        <v>130</v>
      </c>
      <c r="D157" s="28" t="s">
        <v>156</v>
      </c>
      <c r="E157" s="16">
        <v>1</v>
      </c>
      <c r="F157" s="16"/>
      <c r="G157" s="16">
        <f>E157+F157</f>
        <v>1</v>
      </c>
      <c r="H157" s="16">
        <v>1</v>
      </c>
      <c r="I157" s="16"/>
      <c r="J157" s="16">
        <f>H157+I157</f>
        <v>1</v>
      </c>
    </row>
    <row r="158" spans="1:10" s="18" customFormat="1" ht="34.5" customHeight="1">
      <c r="A158" s="22"/>
      <c r="B158" s="64" t="s">
        <v>184</v>
      </c>
      <c r="C158" s="16" t="s">
        <v>130</v>
      </c>
      <c r="D158" s="28" t="s">
        <v>156</v>
      </c>
      <c r="E158" s="16">
        <v>1</v>
      </c>
      <c r="F158" s="16"/>
      <c r="G158" s="16">
        <f aca="true" t="shared" si="4" ref="G158:G176">E158+F158</f>
        <v>1</v>
      </c>
      <c r="H158" s="16">
        <v>1</v>
      </c>
      <c r="I158" s="16"/>
      <c r="J158" s="16">
        <f aca="true" t="shared" si="5" ref="J158:J173">H158+I158</f>
        <v>1</v>
      </c>
    </row>
    <row r="159" spans="1:10" s="18" customFormat="1" ht="28.5" customHeight="1">
      <c r="A159" s="22"/>
      <c r="B159" s="64" t="s">
        <v>185</v>
      </c>
      <c r="C159" s="16" t="s">
        <v>130</v>
      </c>
      <c r="D159" s="16" t="s">
        <v>133</v>
      </c>
      <c r="E159" s="16">
        <v>72.24</v>
      </c>
      <c r="F159" s="16">
        <v>1.5</v>
      </c>
      <c r="G159" s="16">
        <f t="shared" si="4"/>
        <v>73.74</v>
      </c>
      <c r="H159" s="16">
        <v>73.74</v>
      </c>
      <c r="I159" s="16"/>
      <c r="J159" s="16">
        <f t="shared" si="5"/>
        <v>73.74</v>
      </c>
    </row>
    <row r="160" spans="1:10" s="18" customFormat="1" ht="32.25" customHeight="1">
      <c r="A160" s="22"/>
      <c r="B160" s="64" t="s">
        <v>186</v>
      </c>
      <c r="C160" s="16" t="s">
        <v>130</v>
      </c>
      <c r="D160" s="16" t="s">
        <v>133</v>
      </c>
      <c r="E160" s="16">
        <v>3.34</v>
      </c>
      <c r="F160" s="16"/>
      <c r="G160" s="16">
        <f t="shared" si="4"/>
        <v>3.34</v>
      </c>
      <c r="H160" s="16">
        <v>3.34</v>
      </c>
      <c r="I160" s="16"/>
      <c r="J160" s="16">
        <f t="shared" si="5"/>
        <v>3.34</v>
      </c>
    </row>
    <row r="161" spans="1:10" s="18" customFormat="1" ht="30" customHeight="1">
      <c r="A161" s="22"/>
      <c r="B161" s="64" t="s">
        <v>215</v>
      </c>
      <c r="C161" s="16" t="s">
        <v>130</v>
      </c>
      <c r="D161" s="16" t="s">
        <v>133</v>
      </c>
      <c r="E161" s="16">
        <v>3.5</v>
      </c>
      <c r="F161" s="16"/>
      <c r="G161" s="16">
        <f t="shared" si="4"/>
        <v>3.5</v>
      </c>
      <c r="H161" s="16">
        <v>3.5</v>
      </c>
      <c r="I161" s="16"/>
      <c r="J161" s="16">
        <f t="shared" si="5"/>
        <v>3.5</v>
      </c>
    </row>
    <row r="162" spans="1:10" s="18" customFormat="1" ht="33" customHeight="1">
      <c r="A162" s="22"/>
      <c r="B162" s="64" t="s">
        <v>187</v>
      </c>
      <c r="C162" s="28" t="s">
        <v>155</v>
      </c>
      <c r="D162" s="28" t="s">
        <v>170</v>
      </c>
      <c r="E162" s="16">
        <v>58.9</v>
      </c>
      <c r="F162" s="16">
        <v>1.5</v>
      </c>
      <c r="G162" s="16">
        <f t="shared" si="4"/>
        <v>60.4</v>
      </c>
      <c r="H162" s="16">
        <v>60.4</v>
      </c>
      <c r="I162" s="16"/>
      <c r="J162" s="16">
        <f t="shared" si="5"/>
        <v>60.4</v>
      </c>
    </row>
    <row r="163" spans="1:10" s="18" customFormat="1" ht="31.5">
      <c r="A163" s="22"/>
      <c r="B163" s="64" t="s">
        <v>188</v>
      </c>
      <c r="C163" s="28" t="s">
        <v>175</v>
      </c>
      <c r="D163" s="28" t="s">
        <v>157</v>
      </c>
      <c r="E163" s="16">
        <v>6.5</v>
      </c>
      <c r="F163" s="16"/>
      <c r="G163" s="16">
        <f t="shared" si="4"/>
        <v>6.5</v>
      </c>
      <c r="H163" s="16">
        <v>6.5</v>
      </c>
      <c r="I163" s="16"/>
      <c r="J163" s="16">
        <f t="shared" si="5"/>
        <v>6.5</v>
      </c>
    </row>
    <row r="164" spans="1:10" s="18" customFormat="1" ht="47.25">
      <c r="A164" s="22" t="s">
        <v>11</v>
      </c>
      <c r="B164" s="64" t="s">
        <v>189</v>
      </c>
      <c r="C164" s="16" t="s">
        <v>155</v>
      </c>
      <c r="D164" s="16" t="s">
        <v>176</v>
      </c>
      <c r="E164" s="16">
        <v>3</v>
      </c>
      <c r="F164" s="16"/>
      <c r="G164" s="16">
        <f t="shared" si="4"/>
        <v>3</v>
      </c>
      <c r="H164" s="16">
        <v>3</v>
      </c>
      <c r="I164" s="16"/>
      <c r="J164" s="16">
        <f t="shared" si="5"/>
        <v>3</v>
      </c>
    </row>
    <row r="165" spans="1:10" s="18" customFormat="1" ht="31.5">
      <c r="A165" s="22"/>
      <c r="B165" s="64" t="s">
        <v>190</v>
      </c>
      <c r="C165" s="28" t="s">
        <v>130</v>
      </c>
      <c r="D165" s="28" t="s">
        <v>171</v>
      </c>
      <c r="E165" s="16">
        <v>42</v>
      </c>
      <c r="F165" s="16"/>
      <c r="G165" s="16">
        <f t="shared" si="4"/>
        <v>42</v>
      </c>
      <c r="H165" s="16">
        <v>42</v>
      </c>
      <c r="I165" s="16"/>
      <c r="J165" s="16">
        <f t="shared" si="5"/>
        <v>42</v>
      </c>
    </row>
    <row r="166" spans="1:10" s="18" customFormat="1" ht="31.5">
      <c r="A166" s="22"/>
      <c r="B166" s="64" t="s">
        <v>191</v>
      </c>
      <c r="C166" s="28" t="s">
        <v>136</v>
      </c>
      <c r="D166" s="16" t="s">
        <v>134</v>
      </c>
      <c r="E166" s="75">
        <v>8584358</v>
      </c>
      <c r="F166" s="75">
        <v>598000</v>
      </c>
      <c r="G166" s="75">
        <f t="shared" si="4"/>
        <v>9182358</v>
      </c>
      <c r="H166" s="75">
        <v>9879622</v>
      </c>
      <c r="I166" s="75">
        <v>604000</v>
      </c>
      <c r="J166" s="75">
        <f t="shared" si="5"/>
        <v>10483622</v>
      </c>
    </row>
    <row r="167" spans="1:10" s="18" customFormat="1" ht="47.25">
      <c r="A167" s="22"/>
      <c r="B167" s="64" t="s">
        <v>204</v>
      </c>
      <c r="C167" s="28" t="s">
        <v>177</v>
      </c>
      <c r="D167" s="28" t="s">
        <v>172</v>
      </c>
      <c r="E167" s="75"/>
      <c r="F167" s="75">
        <v>550000</v>
      </c>
      <c r="G167" s="75">
        <f t="shared" si="4"/>
        <v>550000</v>
      </c>
      <c r="H167" s="75"/>
      <c r="I167" s="75">
        <v>555000</v>
      </c>
      <c r="J167" s="75">
        <f t="shared" si="5"/>
        <v>555000</v>
      </c>
    </row>
    <row r="168" spans="1:10" s="30" customFormat="1" ht="15.75">
      <c r="A168" s="26"/>
      <c r="B168" s="49" t="s">
        <v>218</v>
      </c>
      <c r="C168" s="50"/>
      <c r="D168" s="50"/>
      <c r="E168" s="47"/>
      <c r="F168" s="47"/>
      <c r="G168" s="47"/>
      <c r="H168" s="47"/>
      <c r="I168" s="47"/>
      <c r="J168" s="47"/>
    </row>
    <row r="169" spans="1:10" s="18" customFormat="1" ht="47.25">
      <c r="A169" s="22"/>
      <c r="B169" s="64" t="s">
        <v>193</v>
      </c>
      <c r="C169" s="28" t="s">
        <v>135</v>
      </c>
      <c r="D169" s="28" t="s">
        <v>170</v>
      </c>
      <c r="E169" s="16">
        <v>544</v>
      </c>
      <c r="F169" s="16"/>
      <c r="G169" s="16">
        <f t="shared" si="4"/>
        <v>544</v>
      </c>
      <c r="H169" s="16">
        <v>544</v>
      </c>
      <c r="I169" s="16"/>
      <c r="J169" s="16">
        <f t="shared" si="5"/>
        <v>544</v>
      </c>
    </row>
    <row r="170" spans="1:10" s="18" customFormat="1" ht="31.5">
      <c r="A170" s="22"/>
      <c r="B170" s="64" t="s">
        <v>194</v>
      </c>
      <c r="C170" s="28" t="s">
        <v>178</v>
      </c>
      <c r="D170" s="28" t="s">
        <v>179</v>
      </c>
      <c r="E170" s="16">
        <v>170</v>
      </c>
      <c r="F170" s="16"/>
      <c r="G170" s="16">
        <f t="shared" si="4"/>
        <v>170</v>
      </c>
      <c r="H170" s="16">
        <v>170</v>
      </c>
      <c r="I170" s="16"/>
      <c r="J170" s="16">
        <f t="shared" si="5"/>
        <v>170</v>
      </c>
    </row>
    <row r="171" spans="1:10" s="18" customFormat="1" ht="15.75">
      <c r="A171" s="22"/>
      <c r="B171" s="29" t="s">
        <v>165</v>
      </c>
      <c r="C171" s="37"/>
      <c r="D171" s="16"/>
      <c r="E171" s="16"/>
      <c r="F171" s="16"/>
      <c r="G171" s="16"/>
      <c r="H171" s="16"/>
      <c r="I171" s="16"/>
      <c r="J171" s="16"/>
    </row>
    <row r="172" spans="1:10" s="18" customFormat="1" ht="31.5">
      <c r="A172" s="22"/>
      <c r="B172" s="64" t="s">
        <v>195</v>
      </c>
      <c r="C172" s="37" t="s">
        <v>135</v>
      </c>
      <c r="D172" s="16" t="s">
        <v>131</v>
      </c>
      <c r="E172" s="16">
        <v>9</v>
      </c>
      <c r="F172" s="16"/>
      <c r="G172" s="16">
        <f t="shared" si="4"/>
        <v>9</v>
      </c>
      <c r="H172" s="16">
        <v>9</v>
      </c>
      <c r="I172" s="16"/>
      <c r="J172" s="16">
        <f t="shared" si="5"/>
        <v>9</v>
      </c>
    </row>
    <row r="173" spans="1:10" s="18" customFormat="1" ht="18.75" customHeight="1">
      <c r="A173" s="22"/>
      <c r="B173" s="64" t="s">
        <v>196</v>
      </c>
      <c r="C173" s="16"/>
      <c r="D173" s="16" t="s">
        <v>131</v>
      </c>
      <c r="E173" s="61">
        <v>186</v>
      </c>
      <c r="F173" s="16"/>
      <c r="G173" s="16">
        <f t="shared" si="4"/>
        <v>186</v>
      </c>
      <c r="H173" s="61">
        <v>186</v>
      </c>
      <c r="I173" s="16">
        <v>0</v>
      </c>
      <c r="J173" s="16">
        <f t="shared" si="5"/>
        <v>186</v>
      </c>
    </row>
    <row r="174" spans="1:10" s="18" customFormat="1" ht="47.25">
      <c r="A174" s="22"/>
      <c r="B174" s="65" t="s">
        <v>173</v>
      </c>
      <c r="C174" s="16" t="s">
        <v>136</v>
      </c>
      <c r="D174" s="16" t="s">
        <v>131</v>
      </c>
      <c r="E174" s="77">
        <v>15780</v>
      </c>
      <c r="F174" s="75">
        <v>1099</v>
      </c>
      <c r="G174" s="75">
        <f t="shared" si="4"/>
        <v>16879</v>
      </c>
      <c r="H174" s="77">
        <v>18161</v>
      </c>
      <c r="I174" s="75">
        <v>1110</v>
      </c>
      <c r="J174" s="75">
        <f>H174+I174</f>
        <v>19271</v>
      </c>
    </row>
    <row r="175" spans="1:10" s="18" customFormat="1" ht="15.75">
      <c r="A175" s="22"/>
      <c r="B175" s="65" t="s">
        <v>205</v>
      </c>
      <c r="C175" s="16" t="s">
        <v>177</v>
      </c>
      <c r="D175" s="16" t="s">
        <v>131</v>
      </c>
      <c r="E175" s="75"/>
      <c r="F175" s="75">
        <v>1011</v>
      </c>
      <c r="G175" s="75">
        <f t="shared" si="4"/>
        <v>1011</v>
      </c>
      <c r="H175" s="75"/>
      <c r="I175" s="75">
        <v>1020</v>
      </c>
      <c r="J175" s="75">
        <f>H175+I175</f>
        <v>1020</v>
      </c>
    </row>
    <row r="176" spans="1:10" s="18" customFormat="1" ht="38.25" customHeight="1">
      <c r="A176" s="22"/>
      <c r="B176" s="66" t="s">
        <v>197</v>
      </c>
      <c r="C176" s="16" t="s">
        <v>180</v>
      </c>
      <c r="D176" s="16" t="s">
        <v>174</v>
      </c>
      <c r="E176" s="78">
        <v>101184</v>
      </c>
      <c r="F176" s="78"/>
      <c r="G176" s="75">
        <f t="shared" si="4"/>
        <v>101184</v>
      </c>
      <c r="H176" s="78">
        <v>101184</v>
      </c>
      <c r="I176" s="78"/>
      <c r="J176" s="75">
        <f>H176+I176</f>
        <v>101184</v>
      </c>
    </row>
    <row r="177" spans="1:10" s="30" customFormat="1" ht="21" customHeight="1">
      <c r="A177" s="26"/>
      <c r="B177" s="60" t="s">
        <v>166</v>
      </c>
      <c r="C177" s="47"/>
      <c r="D177" s="47"/>
      <c r="E177" s="62"/>
      <c r="F177" s="62"/>
      <c r="G177" s="62"/>
      <c r="H177" s="62"/>
      <c r="I177" s="62"/>
      <c r="J177" s="62"/>
    </row>
    <row r="178" spans="1:10" s="18" customFormat="1" ht="45" customHeight="1">
      <c r="A178" s="22"/>
      <c r="B178" s="64" t="s">
        <v>167</v>
      </c>
      <c r="C178" s="59" t="s">
        <v>132</v>
      </c>
      <c r="D178" s="16" t="s">
        <v>131</v>
      </c>
      <c r="E178" s="56">
        <v>100</v>
      </c>
      <c r="F178" s="56"/>
      <c r="G178" s="56">
        <v>100</v>
      </c>
      <c r="H178" s="56">
        <v>100</v>
      </c>
      <c r="I178" s="56"/>
      <c r="J178" s="56">
        <v>100</v>
      </c>
    </row>
    <row r="179" spans="1:10" s="18" customFormat="1" ht="68.25" customHeight="1">
      <c r="A179" s="22"/>
      <c r="B179" s="64" t="s">
        <v>168</v>
      </c>
      <c r="C179" s="16" t="s">
        <v>132</v>
      </c>
      <c r="D179" s="16" t="s">
        <v>158</v>
      </c>
      <c r="E179" s="56"/>
      <c r="F179" s="56">
        <v>6</v>
      </c>
      <c r="G179" s="56">
        <v>6</v>
      </c>
      <c r="H179" s="56"/>
      <c r="I179" s="56">
        <v>5</v>
      </c>
      <c r="J179" s="56">
        <v>5</v>
      </c>
    </row>
    <row r="180" s="18" customFormat="1" ht="15.75"/>
    <row r="181" s="18" customFormat="1" ht="15.75"/>
    <row r="182" spans="1:11" s="18" customFormat="1" ht="15.75">
      <c r="A182" s="101" t="s">
        <v>25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11:12" s="18" customFormat="1" ht="15.75">
      <c r="K183" s="131" t="s">
        <v>5</v>
      </c>
      <c r="L183" s="131"/>
    </row>
    <row r="184" spans="1:12" s="88" customFormat="1" ht="15.75">
      <c r="A184" s="127" t="s">
        <v>7</v>
      </c>
      <c r="B184" s="128"/>
      <c r="C184" s="125" t="s">
        <v>80</v>
      </c>
      <c r="D184" s="126"/>
      <c r="E184" s="125" t="s">
        <v>81</v>
      </c>
      <c r="F184" s="126"/>
      <c r="G184" s="125" t="s">
        <v>82</v>
      </c>
      <c r="H184" s="126"/>
      <c r="I184" s="125" t="s">
        <v>98</v>
      </c>
      <c r="J184" s="126"/>
      <c r="K184" s="125" t="s">
        <v>85</v>
      </c>
      <c r="L184" s="126"/>
    </row>
    <row r="185" spans="1:12" s="88" customFormat="1" ht="35.25" customHeight="1">
      <c r="A185" s="129"/>
      <c r="B185" s="130"/>
      <c r="C185" s="89" t="s">
        <v>8</v>
      </c>
      <c r="D185" s="89" t="s">
        <v>9</v>
      </c>
      <c r="E185" s="89" t="s">
        <v>8</v>
      </c>
      <c r="F185" s="89" t="s">
        <v>9</v>
      </c>
      <c r="G185" s="89" t="s">
        <v>8</v>
      </c>
      <c r="H185" s="89" t="s">
        <v>9</v>
      </c>
      <c r="I185" s="89" t="s">
        <v>8</v>
      </c>
      <c r="J185" s="89" t="s">
        <v>9</v>
      </c>
      <c r="K185" s="89" t="s">
        <v>8</v>
      </c>
      <c r="L185" s="89" t="s">
        <v>9</v>
      </c>
    </row>
    <row r="186" spans="1:12" s="88" customFormat="1" ht="15.75">
      <c r="A186" s="125">
        <v>1</v>
      </c>
      <c r="B186" s="126"/>
      <c r="C186" s="89">
        <v>2</v>
      </c>
      <c r="D186" s="89">
        <v>3</v>
      </c>
      <c r="E186" s="89">
        <v>4</v>
      </c>
      <c r="F186" s="89">
        <v>5</v>
      </c>
      <c r="G186" s="89">
        <v>6</v>
      </c>
      <c r="H186" s="89">
        <v>7</v>
      </c>
      <c r="I186" s="89">
        <v>8</v>
      </c>
      <c r="J186" s="89">
        <v>9</v>
      </c>
      <c r="K186" s="89">
        <v>10</v>
      </c>
      <c r="L186" s="89">
        <v>11</v>
      </c>
    </row>
    <row r="187" spans="1:24" s="95" customFormat="1" ht="15.75" customHeight="1">
      <c r="A187" s="90"/>
      <c r="B187" s="91"/>
      <c r="C187" s="92"/>
      <c r="D187" s="87"/>
      <c r="E187" s="87"/>
      <c r="F187" s="87"/>
      <c r="G187" s="87"/>
      <c r="H187" s="87"/>
      <c r="I187" s="87"/>
      <c r="J187" s="87"/>
      <c r="K187" s="87"/>
      <c r="L187" s="87"/>
      <c r="M187" s="93"/>
      <c r="N187" s="93"/>
      <c r="O187" s="94"/>
      <c r="P187" s="94"/>
      <c r="Q187" s="94"/>
      <c r="R187" s="94"/>
      <c r="S187" s="94"/>
      <c r="T187" s="94"/>
      <c r="U187" s="94"/>
      <c r="V187" s="94"/>
      <c r="W187" s="94"/>
      <c r="X187" s="94"/>
    </row>
    <row r="188" spans="1:24" s="88" customFormat="1" ht="15.75" customHeight="1">
      <c r="A188" s="113" t="s">
        <v>209</v>
      </c>
      <c r="B188" s="114"/>
      <c r="C188" s="83">
        <v>3316314</v>
      </c>
      <c r="D188" s="83">
        <v>11207</v>
      </c>
      <c r="E188" s="83">
        <v>3523956</v>
      </c>
      <c r="F188" s="83">
        <v>8810</v>
      </c>
      <c r="G188" s="83">
        <v>3944520</v>
      </c>
      <c r="H188" s="83">
        <v>158658</v>
      </c>
      <c r="I188" s="83">
        <v>4246344</v>
      </c>
      <c r="J188" s="83">
        <v>121105</v>
      </c>
      <c r="K188" s="83">
        <v>4678104</v>
      </c>
      <c r="L188" s="84"/>
      <c r="M188" s="96"/>
      <c r="N188" s="96"/>
      <c r="O188" s="97"/>
      <c r="P188" s="97"/>
      <c r="Q188" s="97"/>
      <c r="R188" s="97"/>
      <c r="S188" s="97"/>
      <c r="T188" s="97"/>
      <c r="U188" s="97"/>
      <c r="V188" s="97"/>
      <c r="W188" s="97"/>
      <c r="X188" s="97"/>
    </row>
    <row r="189" spans="1:24" s="88" customFormat="1" ht="15.75" customHeight="1">
      <c r="A189" s="113" t="s">
        <v>217</v>
      </c>
      <c r="B189" s="114"/>
      <c r="C189" s="85">
        <v>883604</v>
      </c>
      <c r="D189" s="86">
        <v>1066</v>
      </c>
      <c r="E189" s="86">
        <v>1142586</v>
      </c>
      <c r="F189" s="86">
        <v>1699</v>
      </c>
      <c r="G189" s="86">
        <v>1321136</v>
      </c>
      <c r="H189" s="86">
        <v>19724</v>
      </c>
      <c r="I189" s="86">
        <v>1904092</v>
      </c>
      <c r="J189" s="86">
        <v>28895</v>
      </c>
      <c r="K189" s="86">
        <v>2278884</v>
      </c>
      <c r="L189" s="86"/>
      <c r="M189" s="96"/>
      <c r="N189" s="96"/>
      <c r="O189" s="97"/>
      <c r="P189" s="97"/>
      <c r="Q189" s="97"/>
      <c r="R189" s="97"/>
      <c r="S189" s="97"/>
      <c r="T189" s="97"/>
      <c r="U189" s="97"/>
      <c r="V189" s="97"/>
      <c r="W189" s="97"/>
      <c r="X189" s="97"/>
    </row>
    <row r="190" spans="1:24" s="88" customFormat="1" ht="15.75" customHeight="1">
      <c r="A190" s="113" t="s">
        <v>210</v>
      </c>
      <c r="B190" s="114"/>
      <c r="C190" s="83">
        <v>171253</v>
      </c>
      <c r="D190" s="83"/>
      <c r="E190" s="83">
        <v>186384</v>
      </c>
      <c r="F190" s="83"/>
      <c r="G190" s="83">
        <v>198963</v>
      </c>
      <c r="H190" s="83">
        <v>8418</v>
      </c>
      <c r="I190" s="83">
        <v>240643</v>
      </c>
      <c r="J190" s="83"/>
      <c r="K190" s="83">
        <v>265472</v>
      </c>
      <c r="L190" s="83"/>
      <c r="M190" s="96"/>
      <c r="N190" s="96"/>
      <c r="O190" s="97"/>
      <c r="P190" s="97"/>
      <c r="Q190" s="97"/>
      <c r="R190" s="97"/>
      <c r="S190" s="97"/>
      <c r="T190" s="97"/>
      <c r="U190" s="97"/>
      <c r="V190" s="97"/>
      <c r="W190" s="97"/>
      <c r="X190" s="97"/>
    </row>
    <row r="191" spans="1:24" s="88" customFormat="1" ht="15.75" customHeight="1">
      <c r="A191" s="113" t="s">
        <v>211</v>
      </c>
      <c r="B191" s="114"/>
      <c r="C191" s="85">
        <v>72535</v>
      </c>
      <c r="D191" s="86"/>
      <c r="E191" s="86">
        <v>166154</v>
      </c>
      <c r="F191" s="86"/>
      <c r="G191" s="86">
        <v>178258</v>
      </c>
      <c r="H191" s="86">
        <v>8418</v>
      </c>
      <c r="I191" s="86">
        <v>203702</v>
      </c>
      <c r="J191" s="86"/>
      <c r="K191" s="86">
        <v>243519</v>
      </c>
      <c r="L191" s="86"/>
      <c r="M191" s="96"/>
      <c r="N191" s="96"/>
      <c r="O191" s="97"/>
      <c r="P191" s="97"/>
      <c r="Q191" s="97"/>
      <c r="R191" s="97"/>
      <c r="S191" s="97"/>
      <c r="T191" s="97"/>
      <c r="U191" s="97"/>
      <c r="V191" s="97"/>
      <c r="W191" s="97"/>
      <c r="X191" s="97"/>
    </row>
    <row r="192" spans="1:24" s="88" customFormat="1" ht="15.75" customHeight="1">
      <c r="A192" s="113" t="s">
        <v>212</v>
      </c>
      <c r="B192" s="114"/>
      <c r="C192" s="85">
        <v>77285</v>
      </c>
      <c r="D192" s="86"/>
      <c r="E192" s="86">
        <v>47484</v>
      </c>
      <c r="F192" s="86"/>
      <c r="G192" s="86">
        <v>55224</v>
      </c>
      <c r="H192" s="86"/>
      <c r="I192" s="86">
        <v>59640</v>
      </c>
      <c r="J192" s="86"/>
      <c r="K192" s="86">
        <v>62544</v>
      </c>
      <c r="L192" s="86"/>
      <c r="M192" s="96"/>
      <c r="N192" s="96"/>
      <c r="O192" s="97"/>
      <c r="P192" s="97"/>
      <c r="Q192" s="97"/>
      <c r="R192" s="97"/>
      <c r="S192" s="97"/>
      <c r="T192" s="97"/>
      <c r="U192" s="97"/>
      <c r="V192" s="97"/>
      <c r="W192" s="97"/>
      <c r="X192" s="97"/>
    </row>
    <row r="193" spans="1:24" s="88" customFormat="1" ht="15.75" customHeight="1">
      <c r="A193" s="113" t="s">
        <v>213</v>
      </c>
      <c r="B193" s="114"/>
      <c r="C193" s="83">
        <v>228546</v>
      </c>
      <c r="D193" s="86"/>
      <c r="E193" s="86"/>
      <c r="F193" s="86"/>
      <c r="G193" s="86"/>
      <c r="H193" s="86"/>
      <c r="I193" s="86"/>
      <c r="J193" s="86"/>
      <c r="K193" s="86"/>
      <c r="L193" s="86"/>
      <c r="M193" s="96"/>
      <c r="N193" s="96"/>
      <c r="O193" s="97"/>
      <c r="P193" s="97"/>
      <c r="Q193" s="97"/>
      <c r="R193" s="97"/>
      <c r="S193" s="97"/>
      <c r="T193" s="97"/>
      <c r="U193" s="97"/>
      <c r="V193" s="97"/>
      <c r="W193" s="97"/>
      <c r="X193" s="97"/>
    </row>
    <row r="194" spans="1:24" s="88" customFormat="1" ht="15.75" customHeight="1">
      <c r="A194" s="113" t="s">
        <v>214</v>
      </c>
      <c r="B194" s="114"/>
      <c r="C194" s="85">
        <v>7042</v>
      </c>
      <c r="D194" s="86"/>
      <c r="E194" s="86">
        <v>51840</v>
      </c>
      <c r="F194" s="86"/>
      <c r="G194" s="86">
        <v>45900</v>
      </c>
      <c r="H194" s="86">
        <v>2160</v>
      </c>
      <c r="I194" s="86">
        <v>64800</v>
      </c>
      <c r="J194" s="86"/>
      <c r="K194" s="86">
        <v>98010</v>
      </c>
      <c r="L194" s="86"/>
      <c r="M194" s="96"/>
      <c r="N194" s="96"/>
      <c r="O194" s="97"/>
      <c r="P194" s="97"/>
      <c r="Q194" s="97"/>
      <c r="R194" s="97"/>
      <c r="S194" s="97"/>
      <c r="T194" s="97"/>
      <c r="U194" s="97"/>
      <c r="V194" s="97"/>
      <c r="W194" s="97"/>
      <c r="X194" s="97"/>
    </row>
    <row r="195" spans="1:24" s="88" customFormat="1" ht="15.75" customHeight="1">
      <c r="A195" s="115" t="s">
        <v>198</v>
      </c>
      <c r="B195" s="116"/>
      <c r="C195" s="85">
        <f aca="true" t="shared" si="6" ref="C195:K195">SUM(C188:C194)</f>
        <v>4756579</v>
      </c>
      <c r="D195" s="85">
        <f t="shared" si="6"/>
        <v>12273</v>
      </c>
      <c r="E195" s="85">
        <f t="shared" si="6"/>
        <v>5118404</v>
      </c>
      <c r="F195" s="85">
        <f t="shared" si="6"/>
        <v>10509</v>
      </c>
      <c r="G195" s="85">
        <f t="shared" si="6"/>
        <v>5744001</v>
      </c>
      <c r="H195" s="85">
        <f t="shared" si="6"/>
        <v>197378</v>
      </c>
      <c r="I195" s="85">
        <f t="shared" si="6"/>
        <v>6719221</v>
      </c>
      <c r="J195" s="85">
        <f t="shared" si="6"/>
        <v>150000</v>
      </c>
      <c r="K195" s="85">
        <f t="shared" si="6"/>
        <v>7626533</v>
      </c>
      <c r="L195" s="85"/>
      <c r="M195" s="96"/>
      <c r="N195" s="96"/>
      <c r="O195" s="97"/>
      <c r="P195" s="97"/>
      <c r="Q195" s="97"/>
      <c r="R195" s="97"/>
      <c r="S195" s="97"/>
      <c r="T195" s="97"/>
      <c r="U195" s="97"/>
      <c r="V195" s="97"/>
      <c r="W195" s="97"/>
      <c r="X195" s="97"/>
    </row>
    <row r="196" spans="1:14" s="97" customFormat="1" ht="15.75" customHeight="1">
      <c r="A196" s="99"/>
      <c r="B196" s="99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96"/>
      <c r="N196" s="96"/>
    </row>
    <row r="197" spans="1:16" s="18" customFormat="1" ht="24.75" customHeight="1">
      <c r="A197" s="132" t="s">
        <v>26</v>
      </c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98"/>
      <c r="M197" s="111"/>
      <c r="N197" s="112"/>
      <c r="O197" s="111"/>
      <c r="P197" s="112"/>
    </row>
    <row r="198" spans="12:16" s="18" customFormat="1" ht="15" customHeight="1">
      <c r="L198" s="31"/>
      <c r="M198" s="108"/>
      <c r="N198" s="109"/>
      <c r="O198" s="108"/>
      <c r="P198" s="109"/>
    </row>
    <row r="199" spans="1:16" s="18" customFormat="1" ht="33" customHeight="1">
      <c r="A199" s="102" t="s">
        <v>52</v>
      </c>
      <c r="B199" s="102" t="s">
        <v>27</v>
      </c>
      <c r="C199" s="102" t="s">
        <v>80</v>
      </c>
      <c r="D199" s="102"/>
      <c r="E199" s="102"/>
      <c r="F199" s="102"/>
      <c r="G199" s="102" t="s">
        <v>99</v>
      </c>
      <c r="H199" s="102"/>
      <c r="I199" s="102"/>
      <c r="J199" s="102"/>
      <c r="K199" s="102" t="s">
        <v>100</v>
      </c>
      <c r="L199" s="102"/>
      <c r="M199" s="102" t="s">
        <v>101</v>
      </c>
      <c r="N199" s="102"/>
      <c r="O199" s="102" t="s">
        <v>102</v>
      </c>
      <c r="P199" s="102"/>
    </row>
    <row r="200" spans="1:16" s="18" customFormat="1" ht="34.5" customHeight="1">
      <c r="A200" s="102"/>
      <c r="B200" s="102"/>
      <c r="C200" s="102" t="s">
        <v>8</v>
      </c>
      <c r="D200" s="102"/>
      <c r="E200" s="102" t="s">
        <v>9</v>
      </c>
      <c r="F200" s="102"/>
      <c r="G200" s="102" t="s">
        <v>8</v>
      </c>
      <c r="H200" s="102"/>
      <c r="I200" s="102" t="s">
        <v>9</v>
      </c>
      <c r="J200" s="102"/>
      <c r="K200" s="102" t="s">
        <v>8</v>
      </c>
      <c r="L200" s="102" t="s">
        <v>9</v>
      </c>
      <c r="M200" s="102" t="s">
        <v>8</v>
      </c>
      <c r="N200" s="102" t="s">
        <v>9</v>
      </c>
      <c r="O200" s="102" t="s">
        <v>8</v>
      </c>
      <c r="P200" s="102" t="s">
        <v>9</v>
      </c>
    </row>
    <row r="201" spans="1:16" s="18" customFormat="1" ht="31.5">
      <c r="A201" s="102"/>
      <c r="B201" s="102"/>
      <c r="C201" s="17" t="s">
        <v>55</v>
      </c>
      <c r="D201" s="17" t="s">
        <v>56</v>
      </c>
      <c r="E201" s="17" t="s">
        <v>55</v>
      </c>
      <c r="F201" s="17" t="s">
        <v>56</v>
      </c>
      <c r="G201" s="17" t="s">
        <v>55</v>
      </c>
      <c r="H201" s="17" t="s">
        <v>56</v>
      </c>
      <c r="I201" s="17" t="s">
        <v>55</v>
      </c>
      <c r="J201" s="17" t="s">
        <v>56</v>
      </c>
      <c r="K201" s="102"/>
      <c r="L201" s="102"/>
      <c r="M201" s="102"/>
      <c r="N201" s="102"/>
      <c r="O201" s="102"/>
      <c r="P201" s="102"/>
    </row>
    <row r="202" spans="1:16" s="18" customFormat="1" ht="15.75">
      <c r="A202" s="17">
        <v>1</v>
      </c>
      <c r="B202" s="17">
        <v>2</v>
      </c>
      <c r="C202" s="17">
        <v>3</v>
      </c>
      <c r="D202" s="17">
        <v>4</v>
      </c>
      <c r="E202" s="17">
        <v>5</v>
      </c>
      <c r="F202" s="17">
        <v>6</v>
      </c>
      <c r="G202" s="17">
        <v>7</v>
      </c>
      <c r="H202" s="17">
        <v>8</v>
      </c>
      <c r="I202" s="17">
        <v>9</v>
      </c>
      <c r="J202" s="17">
        <v>10</v>
      </c>
      <c r="K202" s="17">
        <v>11</v>
      </c>
      <c r="L202" s="17">
        <v>12</v>
      </c>
      <c r="M202" s="17">
        <v>13</v>
      </c>
      <c r="N202" s="17">
        <v>14</v>
      </c>
      <c r="O202" s="17">
        <v>15</v>
      </c>
      <c r="P202" s="17">
        <v>16</v>
      </c>
    </row>
    <row r="203" spans="1:16" ht="31.5">
      <c r="A203" s="36"/>
      <c r="B203" s="40" t="s">
        <v>181</v>
      </c>
      <c r="C203" s="16">
        <v>58.91</v>
      </c>
      <c r="D203" s="16">
        <v>58.91</v>
      </c>
      <c r="E203" s="16">
        <v>0.33</v>
      </c>
      <c r="F203" s="16">
        <v>0.33</v>
      </c>
      <c r="G203" s="16">
        <v>59.28</v>
      </c>
      <c r="H203" s="16">
        <v>60.04</v>
      </c>
      <c r="I203" s="16">
        <v>0.56</v>
      </c>
      <c r="J203" s="16">
        <v>0.56</v>
      </c>
      <c r="K203" s="16">
        <v>55.27</v>
      </c>
      <c r="L203" s="16">
        <v>3.17</v>
      </c>
      <c r="M203" s="16">
        <v>58.9</v>
      </c>
      <c r="N203" s="37">
        <v>1.5</v>
      </c>
      <c r="O203" s="16">
        <v>60.4</v>
      </c>
      <c r="P203" s="37"/>
    </row>
    <row r="204" spans="1:16" ht="63">
      <c r="A204" s="36"/>
      <c r="B204" s="40" t="s">
        <v>207</v>
      </c>
      <c r="C204" s="16">
        <v>3.34</v>
      </c>
      <c r="D204" s="16">
        <v>3.34</v>
      </c>
      <c r="E204" s="16"/>
      <c r="F204" s="16"/>
      <c r="G204" s="16">
        <v>3.34</v>
      </c>
      <c r="H204" s="16">
        <v>3.34</v>
      </c>
      <c r="I204" s="16"/>
      <c r="J204" s="16"/>
      <c r="K204" s="16">
        <v>3.34</v>
      </c>
      <c r="L204" s="16"/>
      <c r="M204" s="16">
        <v>3.34</v>
      </c>
      <c r="N204" s="37"/>
      <c r="O204" s="16">
        <v>3.34</v>
      </c>
      <c r="P204" s="37"/>
    </row>
    <row r="205" spans="1:16" s="82" customFormat="1" ht="15.75">
      <c r="A205" s="80"/>
      <c r="B205" s="81" t="s">
        <v>216</v>
      </c>
      <c r="C205" s="79">
        <v>5.5</v>
      </c>
      <c r="D205" s="79">
        <v>5.5</v>
      </c>
      <c r="E205" s="79"/>
      <c r="F205" s="79"/>
      <c r="G205" s="79">
        <v>3.5</v>
      </c>
      <c r="H205" s="79">
        <v>3.5</v>
      </c>
      <c r="I205" s="79"/>
      <c r="J205" s="79"/>
      <c r="K205" s="79">
        <v>3.5</v>
      </c>
      <c r="L205" s="79"/>
      <c r="M205" s="79">
        <v>3.5</v>
      </c>
      <c r="N205" s="58"/>
      <c r="O205" s="79">
        <v>3.5</v>
      </c>
      <c r="P205" s="58"/>
    </row>
    <row r="206" spans="1:16" ht="31.5">
      <c r="A206" s="36"/>
      <c r="B206" s="41" t="s">
        <v>137</v>
      </c>
      <c r="C206" s="16">
        <v>6.5</v>
      </c>
      <c r="D206" s="16">
        <v>6.5</v>
      </c>
      <c r="E206" s="16"/>
      <c r="F206" s="16"/>
      <c r="G206" s="16">
        <v>6.5</v>
      </c>
      <c r="H206" s="16">
        <v>6.5</v>
      </c>
      <c r="I206" s="16"/>
      <c r="J206" s="16"/>
      <c r="K206" s="16">
        <v>6.5</v>
      </c>
      <c r="L206" s="16"/>
      <c r="M206" s="16">
        <v>6.5</v>
      </c>
      <c r="N206" s="37"/>
      <c r="O206" s="16">
        <v>6.5</v>
      </c>
      <c r="P206" s="37"/>
    </row>
    <row r="207" spans="1:16" s="18" customFormat="1" ht="15.75">
      <c r="A207" s="63"/>
      <c r="B207" s="29" t="s">
        <v>182</v>
      </c>
      <c r="C207" s="17">
        <v>74.25</v>
      </c>
      <c r="D207" s="17">
        <v>74.25</v>
      </c>
      <c r="E207" s="17">
        <v>0.33</v>
      </c>
      <c r="F207" s="17">
        <v>0.33</v>
      </c>
      <c r="G207" s="17">
        <v>72.62</v>
      </c>
      <c r="H207" s="17">
        <v>72.62</v>
      </c>
      <c r="I207" s="17">
        <v>0.56</v>
      </c>
      <c r="J207" s="17">
        <v>0.56</v>
      </c>
      <c r="K207" s="17">
        <v>68.61</v>
      </c>
      <c r="L207" s="17">
        <v>3.17</v>
      </c>
      <c r="M207" s="17">
        <v>72.24</v>
      </c>
      <c r="N207" s="17">
        <v>1.5</v>
      </c>
      <c r="O207" s="17">
        <v>73.74</v>
      </c>
      <c r="P207" s="22" t="s">
        <v>11</v>
      </c>
    </row>
    <row r="208" s="18" customFormat="1" ht="20.25" customHeight="1"/>
    <row r="209" spans="1:12" s="18" customFormat="1" ht="15.75">
      <c r="A209" s="110" t="s">
        <v>103</v>
      </c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1:12" s="18" customFormat="1" ht="15.75">
      <c r="A210" s="110" t="s">
        <v>104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="18" customFormat="1" ht="15.75">
      <c r="L211" s="71" t="s">
        <v>105</v>
      </c>
    </row>
    <row r="212" spans="1:12" s="18" customFormat="1" ht="15.75">
      <c r="A212" s="102" t="s">
        <v>19</v>
      </c>
      <c r="B212" s="102" t="s">
        <v>106</v>
      </c>
      <c r="C212" s="102" t="s">
        <v>28</v>
      </c>
      <c r="D212" s="102" t="s">
        <v>80</v>
      </c>
      <c r="E212" s="102"/>
      <c r="F212" s="102"/>
      <c r="G212" s="102" t="s">
        <v>81</v>
      </c>
      <c r="H212" s="102"/>
      <c r="I212" s="102"/>
      <c r="J212" s="102" t="s">
        <v>107</v>
      </c>
      <c r="K212" s="102"/>
      <c r="L212" s="102"/>
    </row>
    <row r="213" spans="1:12" s="18" customFormat="1" ht="31.5">
      <c r="A213" s="102"/>
      <c r="B213" s="102"/>
      <c r="C213" s="102"/>
      <c r="D213" s="17" t="s">
        <v>8</v>
      </c>
      <c r="E213" s="17" t="s">
        <v>9</v>
      </c>
      <c r="F213" s="17" t="s">
        <v>57</v>
      </c>
      <c r="G213" s="17" t="s">
        <v>8</v>
      </c>
      <c r="H213" s="17" t="s">
        <v>9</v>
      </c>
      <c r="I213" s="17" t="s">
        <v>49</v>
      </c>
      <c r="J213" s="17" t="s">
        <v>8</v>
      </c>
      <c r="K213" s="17" t="s">
        <v>9</v>
      </c>
      <c r="L213" s="17" t="s">
        <v>58</v>
      </c>
    </row>
    <row r="214" spans="1:12" s="18" customFormat="1" ht="15.75">
      <c r="A214" s="17">
        <v>1</v>
      </c>
      <c r="B214" s="17">
        <v>2</v>
      </c>
      <c r="C214" s="17">
        <v>3</v>
      </c>
      <c r="D214" s="17">
        <v>4</v>
      </c>
      <c r="E214" s="17">
        <v>5</v>
      </c>
      <c r="F214" s="17">
        <v>6</v>
      </c>
      <c r="G214" s="17">
        <v>7</v>
      </c>
      <c r="H214" s="17">
        <v>8</v>
      </c>
      <c r="I214" s="17">
        <v>9</v>
      </c>
      <c r="J214" s="17">
        <v>10</v>
      </c>
      <c r="K214" s="17">
        <v>11</v>
      </c>
      <c r="L214" s="17">
        <v>12</v>
      </c>
    </row>
    <row r="215" spans="1:12" s="18" customFormat="1" ht="15.75">
      <c r="A215" s="17" t="s">
        <v>11</v>
      </c>
      <c r="B215" s="22" t="s">
        <v>11</v>
      </c>
      <c r="C215" s="22" t="s">
        <v>11</v>
      </c>
      <c r="D215" s="22" t="s">
        <v>11</v>
      </c>
      <c r="E215" s="22" t="s">
        <v>11</v>
      </c>
      <c r="F215" s="22" t="s">
        <v>11</v>
      </c>
      <c r="G215" s="22" t="s">
        <v>11</v>
      </c>
      <c r="H215" s="22" t="s">
        <v>11</v>
      </c>
      <c r="I215" s="22" t="s">
        <v>11</v>
      </c>
      <c r="J215" s="22" t="s">
        <v>11</v>
      </c>
      <c r="K215" s="22" t="s">
        <v>11</v>
      </c>
      <c r="L215" s="22" t="s">
        <v>11</v>
      </c>
    </row>
    <row r="216" spans="1:12" s="18" customFormat="1" ht="15.75">
      <c r="A216" s="17" t="s">
        <v>11</v>
      </c>
      <c r="B216" s="17" t="s">
        <v>14</v>
      </c>
      <c r="C216" s="22" t="s">
        <v>11</v>
      </c>
      <c r="D216" s="22" t="s">
        <v>11</v>
      </c>
      <c r="E216" s="22" t="s">
        <v>11</v>
      </c>
      <c r="F216" s="22" t="s">
        <v>11</v>
      </c>
      <c r="G216" s="22" t="s">
        <v>11</v>
      </c>
      <c r="H216" s="22" t="s">
        <v>11</v>
      </c>
      <c r="I216" s="22" t="s">
        <v>11</v>
      </c>
      <c r="J216" s="22" t="s">
        <v>11</v>
      </c>
      <c r="K216" s="22" t="s">
        <v>11</v>
      </c>
      <c r="L216" s="22" t="s">
        <v>11</v>
      </c>
    </row>
    <row r="217" s="18" customFormat="1" ht="18.75" customHeight="1"/>
    <row r="218" spans="1:9" s="18" customFormat="1" ht="15.75">
      <c r="A218" s="101" t="s">
        <v>108</v>
      </c>
      <c r="B218" s="101"/>
      <c r="C218" s="101"/>
      <c r="D218" s="101"/>
      <c r="E218" s="101"/>
      <c r="F218" s="101"/>
      <c r="G218" s="101"/>
      <c r="H218" s="101"/>
      <c r="I218" s="101"/>
    </row>
    <row r="219" s="18" customFormat="1" ht="15.75">
      <c r="I219" s="71" t="s">
        <v>105</v>
      </c>
    </row>
    <row r="220" spans="1:9" s="18" customFormat="1" ht="15.75">
      <c r="A220" s="102" t="s">
        <v>52</v>
      </c>
      <c r="B220" s="102" t="s">
        <v>106</v>
      </c>
      <c r="C220" s="102" t="s">
        <v>28</v>
      </c>
      <c r="D220" s="102" t="s">
        <v>84</v>
      </c>
      <c r="E220" s="102"/>
      <c r="F220" s="102"/>
      <c r="G220" s="102" t="s">
        <v>85</v>
      </c>
      <c r="H220" s="102"/>
      <c r="I220" s="102"/>
    </row>
    <row r="221" spans="1:9" s="18" customFormat="1" ht="31.5">
      <c r="A221" s="102"/>
      <c r="B221" s="102"/>
      <c r="C221" s="102"/>
      <c r="D221" s="17" t="s">
        <v>8</v>
      </c>
      <c r="E221" s="17" t="s">
        <v>9</v>
      </c>
      <c r="F221" s="17" t="s">
        <v>57</v>
      </c>
      <c r="G221" s="17" t="s">
        <v>8</v>
      </c>
      <c r="H221" s="17" t="s">
        <v>9</v>
      </c>
      <c r="I221" s="17" t="s">
        <v>49</v>
      </c>
    </row>
    <row r="222" spans="1:9" s="18" customFormat="1" ht="15.75">
      <c r="A222" s="17">
        <v>1</v>
      </c>
      <c r="B222" s="17">
        <v>2</v>
      </c>
      <c r="C222" s="17">
        <v>3</v>
      </c>
      <c r="D222" s="17">
        <v>4</v>
      </c>
      <c r="E222" s="17">
        <v>5</v>
      </c>
      <c r="F222" s="17">
        <v>6</v>
      </c>
      <c r="G222" s="17">
        <v>7</v>
      </c>
      <c r="H222" s="17">
        <v>8</v>
      </c>
      <c r="I222" s="17">
        <v>9</v>
      </c>
    </row>
    <row r="223" spans="1:9" s="18" customFormat="1" ht="18.75" customHeight="1">
      <c r="A223" s="17" t="s">
        <v>11</v>
      </c>
      <c r="B223" s="22" t="s">
        <v>11</v>
      </c>
      <c r="C223" s="22" t="s">
        <v>11</v>
      </c>
      <c r="D223" s="22" t="s">
        <v>11</v>
      </c>
      <c r="E223" s="22" t="s">
        <v>11</v>
      </c>
      <c r="F223" s="22" t="s">
        <v>11</v>
      </c>
      <c r="G223" s="22" t="s">
        <v>11</v>
      </c>
      <c r="H223" s="22" t="s">
        <v>11</v>
      </c>
      <c r="I223" s="22" t="s">
        <v>11</v>
      </c>
    </row>
    <row r="224" spans="1:9" s="18" customFormat="1" ht="18.75" customHeight="1">
      <c r="A224" s="17" t="s">
        <v>11</v>
      </c>
      <c r="B224" s="17" t="s">
        <v>14</v>
      </c>
      <c r="C224" s="22" t="s">
        <v>11</v>
      </c>
      <c r="D224" s="22" t="s">
        <v>11</v>
      </c>
      <c r="E224" s="22" t="s">
        <v>11</v>
      </c>
      <c r="F224" s="22" t="s">
        <v>11</v>
      </c>
      <c r="G224" s="22" t="s">
        <v>11</v>
      </c>
      <c r="H224" s="22" t="s">
        <v>11</v>
      </c>
      <c r="I224" s="22" t="s">
        <v>11</v>
      </c>
    </row>
    <row r="225" s="18" customFormat="1" ht="15.75"/>
    <row r="226" spans="1:12" s="18" customFormat="1" ht="15" customHeight="1">
      <c r="A226" s="101" t="s">
        <v>109</v>
      </c>
      <c r="B226" s="101"/>
      <c r="C226" s="101"/>
      <c r="D226" s="101"/>
      <c r="E226" s="101"/>
      <c r="F226" s="101"/>
      <c r="G226" s="101"/>
      <c r="H226" s="101"/>
      <c r="I226" s="101"/>
      <c r="J226" s="101"/>
      <c r="K226" s="19"/>
      <c r="L226" s="19"/>
    </row>
    <row r="227" s="18" customFormat="1" ht="15" customHeight="1"/>
    <row r="228" spans="1:12" s="18" customFormat="1" ht="15.75">
      <c r="A228" s="117" t="s">
        <v>60</v>
      </c>
      <c r="B228" s="118"/>
      <c r="C228" s="105" t="s">
        <v>59</v>
      </c>
      <c r="D228" s="105" t="s">
        <v>29</v>
      </c>
      <c r="E228" s="103" t="s">
        <v>80</v>
      </c>
      <c r="F228" s="104"/>
      <c r="G228" s="103" t="s">
        <v>81</v>
      </c>
      <c r="H228" s="104"/>
      <c r="I228" s="103" t="s">
        <v>82</v>
      </c>
      <c r="J228" s="104"/>
      <c r="K228" s="103" t="s">
        <v>84</v>
      </c>
      <c r="L228" s="104"/>
    </row>
    <row r="229" spans="1:12" s="18" customFormat="1" ht="126">
      <c r="A229" s="119"/>
      <c r="B229" s="120"/>
      <c r="C229" s="122"/>
      <c r="D229" s="106"/>
      <c r="E229" s="17" t="s">
        <v>31</v>
      </c>
      <c r="F229" s="17" t="s">
        <v>30</v>
      </c>
      <c r="G229" s="17" t="s">
        <v>31</v>
      </c>
      <c r="H229" s="17" t="s">
        <v>30</v>
      </c>
      <c r="I229" s="17" t="s">
        <v>31</v>
      </c>
      <c r="J229" s="17" t="s">
        <v>30</v>
      </c>
      <c r="K229" s="17" t="s">
        <v>31</v>
      </c>
      <c r="L229" s="17" t="s">
        <v>30</v>
      </c>
    </row>
    <row r="230" spans="1:12" s="18" customFormat="1" ht="15.75">
      <c r="A230" s="103">
        <v>1</v>
      </c>
      <c r="B230" s="107"/>
      <c r="C230" s="17">
        <v>2</v>
      </c>
      <c r="D230" s="17">
        <v>3</v>
      </c>
      <c r="E230" s="17">
        <v>4</v>
      </c>
      <c r="F230" s="17">
        <v>5</v>
      </c>
      <c r="G230" s="17">
        <v>6</v>
      </c>
      <c r="H230" s="17">
        <v>7</v>
      </c>
      <c r="I230" s="17">
        <v>8</v>
      </c>
      <c r="J230" s="17">
        <v>9</v>
      </c>
      <c r="K230" s="17">
        <v>10</v>
      </c>
      <c r="L230" s="17">
        <v>11</v>
      </c>
    </row>
    <row r="231" spans="1:12" s="18" customFormat="1" ht="15.75">
      <c r="A231" s="103" t="s">
        <v>11</v>
      </c>
      <c r="B231" s="107"/>
      <c r="C231" s="17" t="s">
        <v>11</v>
      </c>
      <c r="D231" s="17" t="s">
        <v>11</v>
      </c>
      <c r="E231" s="17" t="s">
        <v>11</v>
      </c>
      <c r="F231" s="17" t="s">
        <v>11</v>
      </c>
      <c r="G231" s="17" t="s">
        <v>11</v>
      </c>
      <c r="H231" s="17" t="s">
        <v>11</v>
      </c>
      <c r="I231" s="17" t="s">
        <v>11</v>
      </c>
      <c r="J231" s="17" t="s">
        <v>11</v>
      </c>
      <c r="K231" s="17" t="s">
        <v>11</v>
      </c>
      <c r="L231" s="17" t="s">
        <v>11</v>
      </c>
    </row>
    <row r="232" s="18" customFormat="1" ht="15.75"/>
    <row r="233" spans="1:10" s="18" customFormat="1" ht="15.75">
      <c r="A233" s="110" t="s">
        <v>110</v>
      </c>
      <c r="B233" s="110"/>
      <c r="C233" s="110"/>
      <c r="D233" s="110"/>
      <c r="E233" s="110"/>
      <c r="F233" s="110"/>
      <c r="G233" s="110"/>
      <c r="H233" s="110"/>
      <c r="I233" s="110"/>
      <c r="J233" s="110"/>
    </row>
    <row r="234" spans="1:10" s="18" customFormat="1" ht="15.75">
      <c r="A234" s="110" t="s">
        <v>111</v>
      </c>
      <c r="B234" s="110"/>
      <c r="C234" s="110"/>
      <c r="D234" s="110"/>
      <c r="E234" s="110"/>
      <c r="F234" s="110"/>
      <c r="G234" s="110"/>
      <c r="H234" s="110"/>
      <c r="I234" s="110"/>
      <c r="J234" s="110"/>
    </row>
    <row r="235" spans="1:10" s="18" customFormat="1" ht="15.75">
      <c r="A235" s="110" t="s">
        <v>112</v>
      </c>
      <c r="B235" s="110"/>
      <c r="C235" s="110"/>
      <c r="D235" s="110"/>
      <c r="E235" s="110"/>
      <c r="F235" s="110"/>
      <c r="G235" s="110"/>
      <c r="H235" s="110"/>
      <c r="I235" s="110"/>
      <c r="J235" s="110"/>
    </row>
    <row r="236" s="18" customFormat="1" ht="15.75">
      <c r="J236" s="18" t="s">
        <v>125</v>
      </c>
    </row>
    <row r="237" spans="1:10" s="18" customFormat="1" ht="54.75" customHeight="1">
      <c r="A237" s="102" t="s">
        <v>32</v>
      </c>
      <c r="B237" s="102" t="s">
        <v>7</v>
      </c>
      <c r="C237" s="102" t="s">
        <v>33</v>
      </c>
      <c r="D237" s="102" t="s">
        <v>61</v>
      </c>
      <c r="E237" s="102" t="s">
        <v>34</v>
      </c>
      <c r="F237" s="102" t="s">
        <v>35</v>
      </c>
      <c r="G237" s="102" t="s">
        <v>62</v>
      </c>
      <c r="H237" s="102" t="s">
        <v>36</v>
      </c>
      <c r="I237" s="102"/>
      <c r="J237" s="102" t="s">
        <v>63</v>
      </c>
    </row>
    <row r="238" spans="1:10" s="18" customFormat="1" ht="117.75" customHeight="1">
      <c r="A238" s="102"/>
      <c r="B238" s="102"/>
      <c r="C238" s="102"/>
      <c r="D238" s="102"/>
      <c r="E238" s="102"/>
      <c r="F238" s="102"/>
      <c r="G238" s="102"/>
      <c r="H238" s="17" t="s">
        <v>37</v>
      </c>
      <c r="I238" s="17" t="s">
        <v>38</v>
      </c>
      <c r="J238" s="102"/>
    </row>
    <row r="239" spans="1:10" s="18" customFormat="1" ht="15.75">
      <c r="A239" s="17">
        <v>1</v>
      </c>
      <c r="B239" s="17">
        <v>2</v>
      </c>
      <c r="C239" s="17">
        <v>3</v>
      </c>
      <c r="D239" s="17">
        <v>4</v>
      </c>
      <c r="E239" s="17">
        <v>5</v>
      </c>
      <c r="F239" s="17">
        <v>6</v>
      </c>
      <c r="G239" s="17">
        <v>7</v>
      </c>
      <c r="H239" s="17">
        <v>8</v>
      </c>
      <c r="I239" s="17">
        <v>9</v>
      </c>
      <c r="J239" s="17">
        <v>10</v>
      </c>
    </row>
    <row r="240" spans="1:10" s="18" customFormat="1" ht="15.75">
      <c r="A240" s="17" t="s">
        <v>11</v>
      </c>
      <c r="B240" s="17" t="s">
        <v>11</v>
      </c>
      <c r="C240" s="17" t="s">
        <v>11</v>
      </c>
      <c r="D240" s="17" t="s">
        <v>11</v>
      </c>
      <c r="E240" s="17" t="s">
        <v>11</v>
      </c>
      <c r="F240" s="17" t="s">
        <v>11</v>
      </c>
      <c r="G240" s="17" t="s">
        <v>11</v>
      </c>
      <c r="H240" s="17" t="s">
        <v>11</v>
      </c>
      <c r="I240" s="17" t="s">
        <v>11</v>
      </c>
      <c r="J240" s="17" t="s">
        <v>11</v>
      </c>
    </row>
    <row r="241" spans="1:10" s="18" customFormat="1" ht="15.75">
      <c r="A241" s="17" t="s">
        <v>11</v>
      </c>
      <c r="B241" s="17" t="s">
        <v>14</v>
      </c>
      <c r="C241" s="17" t="s">
        <v>11</v>
      </c>
      <c r="D241" s="17" t="s">
        <v>11</v>
      </c>
      <c r="E241" s="17" t="s">
        <v>11</v>
      </c>
      <c r="F241" s="17" t="s">
        <v>11</v>
      </c>
      <c r="G241" s="17" t="s">
        <v>11</v>
      </c>
      <c r="H241" s="17" t="s">
        <v>11</v>
      </c>
      <c r="I241" s="17" t="s">
        <v>11</v>
      </c>
      <c r="J241" s="17" t="s">
        <v>11</v>
      </c>
    </row>
    <row r="242" s="18" customFormat="1" ht="15.75"/>
    <row r="243" spans="1:12" s="18" customFormat="1" ht="15.75">
      <c r="A243" s="101" t="s">
        <v>113</v>
      </c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="18" customFormat="1" ht="15.75">
      <c r="L244" s="18" t="s">
        <v>124</v>
      </c>
    </row>
    <row r="245" spans="1:12" s="18" customFormat="1" ht="15.75">
      <c r="A245" s="102" t="s">
        <v>32</v>
      </c>
      <c r="B245" s="102" t="s">
        <v>7</v>
      </c>
      <c r="C245" s="102" t="s">
        <v>114</v>
      </c>
      <c r="D245" s="102"/>
      <c r="E245" s="102"/>
      <c r="F245" s="102"/>
      <c r="G245" s="102"/>
      <c r="H245" s="102" t="s">
        <v>115</v>
      </c>
      <c r="I245" s="102"/>
      <c r="J245" s="102"/>
      <c r="K245" s="102"/>
      <c r="L245" s="102"/>
    </row>
    <row r="246" spans="1:12" s="18" customFormat="1" ht="15.75">
      <c r="A246" s="102"/>
      <c r="B246" s="102"/>
      <c r="C246" s="102" t="s">
        <v>39</v>
      </c>
      <c r="D246" s="102" t="s">
        <v>40</v>
      </c>
      <c r="E246" s="102" t="s">
        <v>41</v>
      </c>
      <c r="F246" s="102"/>
      <c r="G246" s="102" t="s">
        <v>64</v>
      </c>
      <c r="H246" s="102" t="s">
        <v>42</v>
      </c>
      <c r="I246" s="102" t="s">
        <v>65</v>
      </c>
      <c r="J246" s="102" t="s">
        <v>41</v>
      </c>
      <c r="K246" s="102"/>
      <c r="L246" s="102" t="s">
        <v>66</v>
      </c>
    </row>
    <row r="247" spans="1:12" s="18" customFormat="1" ht="160.5" customHeight="1">
      <c r="A247" s="102"/>
      <c r="B247" s="102"/>
      <c r="C247" s="102"/>
      <c r="D247" s="102"/>
      <c r="E247" s="17" t="s">
        <v>37</v>
      </c>
      <c r="F247" s="17" t="s">
        <v>38</v>
      </c>
      <c r="G247" s="102"/>
      <c r="H247" s="102"/>
      <c r="I247" s="102"/>
      <c r="J247" s="17" t="s">
        <v>37</v>
      </c>
      <c r="K247" s="17" t="s">
        <v>38</v>
      </c>
      <c r="L247" s="102"/>
    </row>
    <row r="248" spans="1:12" s="18" customFormat="1" ht="15.75">
      <c r="A248" s="17">
        <v>1</v>
      </c>
      <c r="B248" s="17">
        <v>2</v>
      </c>
      <c r="C248" s="17">
        <v>3</v>
      </c>
      <c r="D248" s="17">
        <v>4</v>
      </c>
      <c r="E248" s="17">
        <v>5</v>
      </c>
      <c r="F248" s="17">
        <v>6</v>
      </c>
      <c r="G248" s="17">
        <v>7</v>
      </c>
      <c r="H248" s="17">
        <v>8</v>
      </c>
      <c r="I248" s="17">
        <v>9</v>
      </c>
      <c r="J248" s="17">
        <v>10</v>
      </c>
      <c r="K248" s="17">
        <v>11</v>
      </c>
      <c r="L248" s="17">
        <v>12</v>
      </c>
    </row>
    <row r="249" spans="1:12" s="18" customFormat="1" ht="15.75">
      <c r="A249" s="17" t="s">
        <v>11</v>
      </c>
      <c r="B249" s="17" t="s">
        <v>11</v>
      </c>
      <c r="C249" s="17" t="s">
        <v>11</v>
      </c>
      <c r="D249" s="17" t="s">
        <v>11</v>
      </c>
      <c r="E249" s="17" t="s">
        <v>11</v>
      </c>
      <c r="F249" s="17" t="s">
        <v>11</v>
      </c>
      <c r="G249" s="17" t="s">
        <v>11</v>
      </c>
      <c r="H249" s="17" t="s">
        <v>11</v>
      </c>
      <c r="I249" s="17" t="s">
        <v>11</v>
      </c>
      <c r="J249" s="17" t="s">
        <v>11</v>
      </c>
      <c r="K249" s="17" t="s">
        <v>11</v>
      </c>
      <c r="L249" s="17" t="s">
        <v>11</v>
      </c>
    </row>
    <row r="250" spans="1:12" s="18" customFormat="1" ht="15.75">
      <c r="A250" s="17" t="s">
        <v>11</v>
      </c>
      <c r="B250" s="17" t="s">
        <v>14</v>
      </c>
      <c r="C250" s="17" t="s">
        <v>11</v>
      </c>
      <c r="D250" s="17" t="s">
        <v>11</v>
      </c>
      <c r="E250" s="17" t="s">
        <v>11</v>
      </c>
      <c r="F250" s="17" t="s">
        <v>11</v>
      </c>
      <c r="G250" s="17" t="s">
        <v>11</v>
      </c>
      <c r="H250" s="17" t="s">
        <v>11</v>
      </c>
      <c r="I250" s="17" t="s">
        <v>11</v>
      </c>
      <c r="J250" s="17" t="s">
        <v>11</v>
      </c>
      <c r="K250" s="17" t="s">
        <v>11</v>
      </c>
      <c r="L250" s="17" t="s">
        <v>11</v>
      </c>
    </row>
    <row r="251" s="18" customFormat="1" ht="15.75"/>
    <row r="252" spans="1:9" s="18" customFormat="1" ht="15.75">
      <c r="A252" s="101" t="s">
        <v>116</v>
      </c>
      <c r="B252" s="101"/>
      <c r="C252" s="101"/>
      <c r="D252" s="101"/>
      <c r="E252" s="101"/>
      <c r="F252" s="101"/>
      <c r="G252" s="101"/>
      <c r="H252" s="101"/>
      <c r="I252" s="101"/>
    </row>
    <row r="253" s="18" customFormat="1" ht="15.75">
      <c r="I253" s="18" t="s">
        <v>119</v>
      </c>
    </row>
    <row r="254" spans="1:9" s="18" customFormat="1" ht="189">
      <c r="A254" s="17" t="s">
        <v>32</v>
      </c>
      <c r="B254" s="17" t="s">
        <v>7</v>
      </c>
      <c r="C254" s="17" t="s">
        <v>33</v>
      </c>
      <c r="D254" s="17" t="s">
        <v>43</v>
      </c>
      <c r="E254" s="17" t="s">
        <v>117</v>
      </c>
      <c r="F254" s="17" t="s">
        <v>117</v>
      </c>
      <c r="G254" s="17" t="s">
        <v>118</v>
      </c>
      <c r="H254" s="17" t="s">
        <v>44</v>
      </c>
      <c r="I254" s="17" t="s">
        <v>45</v>
      </c>
    </row>
    <row r="255" spans="1:9" s="18" customFormat="1" ht="15.75">
      <c r="A255" s="17">
        <v>1</v>
      </c>
      <c r="B255" s="17">
        <v>2</v>
      </c>
      <c r="C255" s="17">
        <v>3</v>
      </c>
      <c r="D255" s="17">
        <v>4</v>
      </c>
      <c r="E255" s="17">
        <v>5</v>
      </c>
      <c r="F255" s="17">
        <v>6</v>
      </c>
      <c r="G255" s="17">
        <v>7</v>
      </c>
      <c r="H255" s="17">
        <v>8</v>
      </c>
      <c r="I255" s="17">
        <v>9</v>
      </c>
    </row>
    <row r="256" spans="1:9" s="18" customFormat="1" ht="15.75">
      <c r="A256" s="17" t="s">
        <v>11</v>
      </c>
      <c r="B256" s="17" t="s">
        <v>11</v>
      </c>
      <c r="C256" s="17" t="s">
        <v>11</v>
      </c>
      <c r="D256" s="17" t="s">
        <v>11</v>
      </c>
      <c r="E256" s="17" t="s">
        <v>11</v>
      </c>
      <c r="F256" s="17" t="s">
        <v>11</v>
      </c>
      <c r="G256" s="17" t="s">
        <v>11</v>
      </c>
      <c r="H256" s="17" t="s">
        <v>11</v>
      </c>
      <c r="I256" s="17" t="s">
        <v>11</v>
      </c>
    </row>
    <row r="257" spans="1:9" s="18" customFormat="1" ht="15.75">
      <c r="A257" s="17" t="s">
        <v>11</v>
      </c>
      <c r="B257" s="17" t="s">
        <v>14</v>
      </c>
      <c r="C257" s="17" t="s">
        <v>11</v>
      </c>
      <c r="D257" s="17" t="s">
        <v>11</v>
      </c>
      <c r="E257" s="17" t="s">
        <v>11</v>
      </c>
      <c r="F257" s="17" t="s">
        <v>11</v>
      </c>
      <c r="G257" s="17" t="s">
        <v>11</v>
      </c>
      <c r="H257" s="17" t="s">
        <v>11</v>
      </c>
      <c r="I257" s="17" t="s">
        <v>11</v>
      </c>
    </row>
    <row r="258" s="18" customFormat="1" ht="15.75"/>
    <row r="259" spans="1:9" s="18" customFormat="1" ht="15.75">
      <c r="A259" s="124" t="s">
        <v>120</v>
      </c>
      <c r="B259" s="124"/>
      <c r="C259" s="124"/>
      <c r="D259" s="124"/>
      <c r="E259" s="124"/>
      <c r="F259" s="124"/>
      <c r="G259" s="124"/>
      <c r="H259" s="124"/>
      <c r="I259" s="124"/>
    </row>
    <row r="260" spans="1:9" s="18" customFormat="1" ht="15.75">
      <c r="A260" s="32"/>
      <c r="B260" s="32"/>
      <c r="C260" s="32"/>
      <c r="D260" s="32"/>
      <c r="E260" s="32"/>
      <c r="F260" s="32"/>
      <c r="G260" s="32"/>
      <c r="H260" s="32"/>
      <c r="I260" s="32"/>
    </row>
    <row r="261" spans="1:9" s="18" customFormat="1" ht="15.75">
      <c r="A261" s="110" t="s">
        <v>121</v>
      </c>
      <c r="B261" s="110"/>
      <c r="C261" s="110"/>
      <c r="D261" s="110"/>
      <c r="E261" s="110"/>
      <c r="F261" s="110"/>
      <c r="G261" s="110"/>
      <c r="H261" s="110"/>
      <c r="I261" s="110"/>
    </row>
    <row r="262" s="18" customFormat="1" ht="15.75"/>
    <row r="263" spans="1:9" s="18" customFormat="1" ht="15.75">
      <c r="A263" s="101" t="s">
        <v>206</v>
      </c>
      <c r="B263" s="101"/>
      <c r="C263" s="33"/>
      <c r="D263" s="31"/>
      <c r="G263" s="121" t="s">
        <v>140</v>
      </c>
      <c r="H263" s="121"/>
      <c r="I263" s="121"/>
    </row>
    <row r="264" spans="1:9" s="18" customFormat="1" ht="15.75">
      <c r="A264" s="19"/>
      <c r="B264" s="34"/>
      <c r="D264" s="33" t="s">
        <v>46</v>
      </c>
      <c r="G264" s="123" t="s">
        <v>47</v>
      </c>
      <c r="H264" s="123"/>
      <c r="I264" s="123"/>
    </row>
    <row r="265" spans="1:9" s="18" customFormat="1" ht="15.75">
      <c r="A265" s="101" t="s">
        <v>122</v>
      </c>
      <c r="B265" s="101"/>
      <c r="C265" s="33"/>
      <c r="D265" s="31"/>
      <c r="G265" s="121" t="s">
        <v>141</v>
      </c>
      <c r="H265" s="121"/>
      <c r="I265" s="121"/>
    </row>
    <row r="266" spans="1:9" s="18" customFormat="1" ht="15.75">
      <c r="A266" s="20"/>
      <c r="B266" s="33"/>
      <c r="C266" s="33"/>
      <c r="D266" s="33" t="s">
        <v>46</v>
      </c>
      <c r="G266" s="123" t="s">
        <v>47</v>
      </c>
      <c r="H266" s="123"/>
      <c r="I266" s="123"/>
    </row>
    <row r="267" spans="4:9" ht="15">
      <c r="D267" s="12"/>
      <c r="E267" s="12"/>
      <c r="F267" s="12"/>
      <c r="G267" s="12"/>
      <c r="H267" s="12"/>
      <c r="I267" s="12"/>
    </row>
  </sheetData>
  <sheetProtection/>
  <mergeCells count="186">
    <mergeCell ref="N5:P5"/>
    <mergeCell ref="F13:G13"/>
    <mergeCell ref="C13:E13"/>
    <mergeCell ref="C12:E12"/>
    <mergeCell ref="A7:P7"/>
    <mergeCell ref="O8:P8"/>
    <mergeCell ref="L9:M9"/>
    <mergeCell ref="O10:P10"/>
    <mergeCell ref="O9:P9"/>
    <mergeCell ref="L8:M8"/>
    <mergeCell ref="A8:J8"/>
    <mergeCell ref="A14:P14"/>
    <mergeCell ref="A9:J9"/>
    <mergeCell ref="O11:P11"/>
    <mergeCell ref="L10:M10"/>
    <mergeCell ref="A10:J10"/>
    <mergeCell ref="A11:J11"/>
    <mergeCell ref="L11:M11"/>
    <mergeCell ref="A15:P15"/>
    <mergeCell ref="A16:P16"/>
    <mergeCell ref="H12:M12"/>
    <mergeCell ref="A17:P17"/>
    <mergeCell ref="O13:P13"/>
    <mergeCell ref="O12:P12"/>
    <mergeCell ref="H13:M13"/>
    <mergeCell ref="F12:G12"/>
    <mergeCell ref="A19:P19"/>
    <mergeCell ref="K21:N21"/>
    <mergeCell ref="A21:A22"/>
    <mergeCell ref="B21:B22"/>
    <mergeCell ref="C21:F21"/>
    <mergeCell ref="G21:J21"/>
    <mergeCell ref="A35:J35"/>
    <mergeCell ref="A37:A38"/>
    <mergeCell ref="B37:B38"/>
    <mergeCell ref="C37:F37"/>
    <mergeCell ref="G37:J37"/>
    <mergeCell ref="A46:N46"/>
    <mergeCell ref="A47:N47"/>
    <mergeCell ref="A49:A50"/>
    <mergeCell ref="B49:B50"/>
    <mergeCell ref="C49:F49"/>
    <mergeCell ref="G49:J49"/>
    <mergeCell ref="K49:N49"/>
    <mergeCell ref="A68:N68"/>
    <mergeCell ref="A70:A71"/>
    <mergeCell ref="B70:B71"/>
    <mergeCell ref="C70:F70"/>
    <mergeCell ref="G70:J70"/>
    <mergeCell ref="K70:N70"/>
    <mergeCell ref="A76:J76"/>
    <mergeCell ref="A78:A79"/>
    <mergeCell ref="B78:B79"/>
    <mergeCell ref="C78:F78"/>
    <mergeCell ref="G78:J78"/>
    <mergeCell ref="A94:J94"/>
    <mergeCell ref="A96:A97"/>
    <mergeCell ref="B96:B97"/>
    <mergeCell ref="C96:F96"/>
    <mergeCell ref="G96:J96"/>
    <mergeCell ref="A102:N102"/>
    <mergeCell ref="A103:N103"/>
    <mergeCell ref="A105:A106"/>
    <mergeCell ref="B105:B106"/>
    <mergeCell ref="C105:F105"/>
    <mergeCell ref="G105:J105"/>
    <mergeCell ref="K105:N105"/>
    <mergeCell ref="A111:J111"/>
    <mergeCell ref="A113:A114"/>
    <mergeCell ref="B113:B114"/>
    <mergeCell ref="C113:F113"/>
    <mergeCell ref="G113:J113"/>
    <mergeCell ref="A119:M119"/>
    <mergeCell ref="A120:M120"/>
    <mergeCell ref="A197:K197"/>
    <mergeCell ref="K123:M123"/>
    <mergeCell ref="A151:J151"/>
    <mergeCell ref="A153:A154"/>
    <mergeCell ref="B153:B154"/>
    <mergeCell ref="C153:C154"/>
    <mergeCell ref="H123:J123"/>
    <mergeCell ref="B123:B124"/>
    <mergeCell ref="H153:J153"/>
    <mergeCell ref="A123:A124"/>
    <mergeCell ref="C123:C124"/>
    <mergeCell ref="D153:D154"/>
    <mergeCell ref="E153:G153"/>
    <mergeCell ref="D123:D124"/>
    <mergeCell ref="E123:G123"/>
    <mergeCell ref="K183:L183"/>
    <mergeCell ref="C184:D184"/>
    <mergeCell ref="A184:B185"/>
    <mergeCell ref="A186:B186"/>
    <mergeCell ref="E184:F184"/>
    <mergeCell ref="G184:H184"/>
    <mergeCell ref="I184:J184"/>
    <mergeCell ref="K184:L184"/>
    <mergeCell ref="K200:K201"/>
    <mergeCell ref="L200:L201"/>
    <mergeCell ref="A209:L209"/>
    <mergeCell ref="A210:L210"/>
    <mergeCell ref="B199:B201"/>
    <mergeCell ref="G199:J199"/>
    <mergeCell ref="E200:F200"/>
    <mergeCell ref="A199:A201"/>
    <mergeCell ref="C199:F199"/>
    <mergeCell ref="I200:J200"/>
    <mergeCell ref="E246:F246"/>
    <mergeCell ref="G264:I264"/>
    <mergeCell ref="A265:B265"/>
    <mergeCell ref="G246:G247"/>
    <mergeCell ref="H246:H247"/>
    <mergeCell ref="A259:I259"/>
    <mergeCell ref="A261:I261"/>
    <mergeCell ref="G265:I265"/>
    <mergeCell ref="A233:J233"/>
    <mergeCell ref="G266:I266"/>
    <mergeCell ref="A243:L243"/>
    <mergeCell ref="A245:A247"/>
    <mergeCell ref="B245:B247"/>
    <mergeCell ref="C245:G245"/>
    <mergeCell ref="H245:L245"/>
    <mergeCell ref="C246:C247"/>
    <mergeCell ref="D246:D247"/>
    <mergeCell ref="A263:B263"/>
    <mergeCell ref="A237:A238"/>
    <mergeCell ref="B237:B238"/>
    <mergeCell ref="C237:C238"/>
    <mergeCell ref="D237:D238"/>
    <mergeCell ref="E237:E238"/>
    <mergeCell ref="F237:F238"/>
    <mergeCell ref="A228:B229"/>
    <mergeCell ref="G263:I263"/>
    <mergeCell ref="H237:I237"/>
    <mergeCell ref="J237:J238"/>
    <mergeCell ref="G237:G238"/>
    <mergeCell ref="I228:J228"/>
    <mergeCell ref="C228:C229"/>
    <mergeCell ref="A230:B230"/>
    <mergeCell ref="A234:J234"/>
    <mergeCell ref="A235:J235"/>
    <mergeCell ref="C212:C213"/>
    <mergeCell ref="D212:F212"/>
    <mergeCell ref="A218:I218"/>
    <mergeCell ref="A220:A221"/>
    <mergeCell ref="B220:B221"/>
    <mergeCell ref="C220:C221"/>
    <mergeCell ref="D220:F220"/>
    <mergeCell ref="G220:I220"/>
    <mergeCell ref="A212:A213"/>
    <mergeCell ref="B212:B213"/>
    <mergeCell ref="A189:B189"/>
    <mergeCell ref="A188:B188"/>
    <mergeCell ref="A191:B191"/>
    <mergeCell ref="A192:B192"/>
    <mergeCell ref="A190:B190"/>
    <mergeCell ref="A195:B195"/>
    <mergeCell ref="A194:B194"/>
    <mergeCell ref="G212:I212"/>
    <mergeCell ref="J212:L212"/>
    <mergeCell ref="A18:P18"/>
    <mergeCell ref="A182:K182"/>
    <mergeCell ref="K199:L199"/>
    <mergeCell ref="C200:D200"/>
    <mergeCell ref="M197:N197"/>
    <mergeCell ref="O197:P197"/>
    <mergeCell ref="G200:H200"/>
    <mergeCell ref="A193:B193"/>
    <mergeCell ref="M200:M201"/>
    <mergeCell ref="N200:N201"/>
    <mergeCell ref="O200:O201"/>
    <mergeCell ref="P200:P201"/>
    <mergeCell ref="O198:P198"/>
    <mergeCell ref="M198:N198"/>
    <mergeCell ref="O199:P199"/>
    <mergeCell ref="M199:N199"/>
    <mergeCell ref="A226:J226"/>
    <mergeCell ref="J246:K246"/>
    <mergeCell ref="L246:L247"/>
    <mergeCell ref="I246:I247"/>
    <mergeCell ref="A252:I252"/>
    <mergeCell ref="K228:L228"/>
    <mergeCell ref="D228:D229"/>
    <mergeCell ref="E228:F228"/>
    <mergeCell ref="G228:H228"/>
    <mergeCell ref="A231:B231"/>
  </mergeCells>
  <printOptions/>
  <pageMargins left="0.15748031496062992" right="0.15748031496062992" top="0.7874015748031497" bottom="0.3937007874015748" header="0.31496062992125984" footer="0.31496062992125984"/>
  <pageSetup horizontalDpi="600" verticalDpi="600" orientation="landscape" paperSize="9" scale="60" r:id="rId1"/>
  <rowBreaks count="6" manualBreakCount="6">
    <brk id="29" max="15" man="1"/>
    <brk id="59" max="15" man="1"/>
    <brk id="129" max="15" man="1"/>
    <brk id="150" max="255" man="1"/>
    <brk id="179" max="15" man="1"/>
    <brk id="223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2020-02-25T09:32:15Z</cp:lastPrinted>
  <dcterms:created xsi:type="dcterms:W3CDTF">2018-08-27T10:46:38Z</dcterms:created>
  <dcterms:modified xsi:type="dcterms:W3CDTF">2020-02-25T14:25:58Z</dcterms:modified>
  <cp:category/>
  <cp:version/>
  <cp:contentType/>
  <cp:contentStatus/>
</cp:coreProperties>
</file>